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<sst xmlns="http://schemas.openxmlformats.org/spreadsheetml/2006/main" count="54" uniqueCount="54">
  <si>
    <t xml:space="preserve"/>
  </si>
  <si>
    <t xml:space="preserve">FCG010</t>
  </si>
  <si>
    <t xml:space="preserve">m</t>
  </si>
  <si>
    <t xml:space="preserve">Cloison de gaine technique, avec des plaques de plâtre.</t>
  </si>
  <si>
    <r>
      <rPr>
        <sz val="8.25"/>
        <color rgb="FF000000"/>
        <rFont val="Arial"/>
        <family val="2"/>
      </rPr>
      <t xml:space="preserve">Cloison de gaine technique, à deux faces, de 50 cm de longueur et 25 cm de largeur, un parement par face, avec plaques de plâtre et ossature simple autoportante, système Placostil "PLACO", composée de: ossature autoportante de profilés en tôle d'acier galvanisé de 62 mm de largeur, constituée de rails R 62 "PLACO", et montants simples Stil M 62 "PLACO" séparés de 600 mm; deux plaques de plâtre égales A / NF EN 520 - 1200 / 2000 / 13 / à bords longitudinaux amincis, Placoplatre BA 13 "PLACO" constituant le parement extérieur de la gaine technique verticale, chacune d'entre elles vissée sur l'ossature; Isolation acoustique montée entre les profilés, constituée de panneau enroulé en laine de verre, PAR "ISOVER", selon NF EN 13162, de 60 mm d'épaisseur, revêtu avec un tissu de verre, résistance thermique 1,5 m²K/W, conductivité thermique 0,04 W/(mK). Comprend la bande étanche autoadhésive, Ruban Résilient 45 "PLACO"; les ancrages des rails et des montants métalliques; la visserie pour la fixation des plaques et la pâte et la bande pour le traitement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</si>
  <si>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</si>
  <si>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</si>
  <si>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</si>
  <si>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</si>
  <si>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</si>
  <si>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</si>
  <si>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mt12psg220</t>
  </si>
  <si>
    <t xml:space="preserve">Fixation composée d'une cheville et d'une vis 5x27.</t>
  </si>
  <si>
    <t xml:space="preserve">U</t>
  </si>
  <si>
    <t xml:space="preserve">mt12qlj020a</t>
  </si>
  <si>
    <t xml:space="preserve">Bande étanche autoadhésive, Ruban Résilient 45 "PLACO", en mousse de polyéthylène à cellules fermées, de 3 mm d'épaisseur et 45 mm de largeur, pour l'étanchéité de la base et l'isolation acoustique du périmètre des cloisons et doublages de plaques.</t>
  </si>
  <si>
    <t xml:space="preserve">m</t>
  </si>
  <si>
    <t xml:space="preserve">mt12qlp140c</t>
  </si>
  <si>
    <t xml:space="preserve">Rail de profilé en acier galvanisé, Stil R 62 "PLACO", fabriqué par laminage à froid, de 3000 mm de longueur, 62x30 mm de section et 0,59 mm d'épaisseur, selon NF DTU 25.41 P1-2 et NF EN 14195.</t>
  </si>
  <si>
    <t xml:space="preserve">m</t>
  </si>
  <si>
    <t xml:space="preserve">mt12qlp130cb</t>
  </si>
  <si>
    <t xml:space="preserve">Montant de profilé en acier galvanisé, Stil M 62 "PLACO", fabriqué par laminage à froid, de 2590 mm de longueur, 60,5x41 mm de section et 0,59 mm d'épaisseur, selon NF DTU 25.41 P1-2 et NF EN 14195.</t>
  </si>
  <si>
    <t xml:space="preserve">m</t>
  </si>
  <si>
    <t xml:space="preserve">mt12qlk050aaAac</t>
  </si>
  <si>
    <t xml:space="preserve">Plaque de plâtre A / NF EN 520 - 1200 / 2000 / 13 / à bords longitudinaux amincis, Placoplatre BA 13 "PLACO", constituée d'une âme en plâtre d'origine naturelle enveloppée et liée aux deux feuilles de carton fort, Euroclasse A2-s1, d0 de réaction au feu, selon NF EN 13501-1.</t>
  </si>
  <si>
    <t xml:space="preserve">m²</t>
  </si>
  <si>
    <t xml:space="preserve">mt12qlt030a</t>
  </si>
  <si>
    <t xml:space="preserve">Vis autoforeuse à tôle, TRPF 13 "PLACO", de 13 mm de longueur.</t>
  </si>
  <si>
    <t xml:space="preserve">U</t>
  </si>
  <si>
    <t xml:space="preserve">mt12qlt010a</t>
  </si>
  <si>
    <t xml:space="preserve">Vis autoformeuse TTPC 25 "PLACO", avec tête en trompette, de 25 mm de longueur, pour installation de plaques de plâtre sur des profilés d'épaisseur inférieure à 6 mm.</t>
  </si>
  <si>
    <t xml:space="preserve">U</t>
  </si>
  <si>
    <t xml:space="preserve">mt12qlt010c</t>
  </si>
  <si>
    <t xml:space="preserve">Vis autoformeuse TTPC 45 "PLACO", avec tête en trompette, de 45 mm de longueur, pour installation de plaques de plâtre sur des profilés d'épaisseur inférieure à 6 mm.</t>
  </si>
  <si>
    <t xml:space="preserve">U</t>
  </si>
  <si>
    <t xml:space="preserve">mt16lvi030bIjp</t>
  </si>
  <si>
    <t xml:space="preserve">Panneau enroulé en laine de verre, PAR "ISOVER", selon NF EN 13162, de 60 mm d'épaisseur, revêtu avec un tissu de verre, résistance thermique 1,5 m²K/W, conductivité thermique 0,04 W/(mK), Euroclasse A1 de réaction au feu selon NF EN 13501-1, capacité d'absorption d'eau à court terme &lt;=1 kg/m² et coefficient de résistance à la diffusion de la vapeur d'eau 1.</t>
  </si>
  <si>
    <t xml:space="preserve">m²</t>
  </si>
  <si>
    <t xml:space="preserve">mt12qlm010</t>
  </si>
  <si>
    <t xml:space="preserve">Pâte de séchage en poudre, Placojoint SN "PLACO", pour le traitement des joints des plaques en plâtre.</t>
  </si>
  <si>
    <t xml:space="preserve">kg</t>
  </si>
  <si>
    <t xml:space="preserve">mt12qlj010a</t>
  </si>
  <si>
    <t xml:space="preserve">Bande microperforée, PP "PLACO", pour finition des joints de plaques de plâtre.</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</si>
  <si>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</si>
  <si>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</si>
  <si>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</si>
  <si>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</si>
  <si>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</si>
  <si>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</si>
  <si>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</si>
  <si>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</si>
  <si>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</si>
  <si>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1,38€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</si>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</sst>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2.21" customWidth="1"/>
    <col min="4" max="4" width="75.6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3.2</v>
      </c>
      <c r="F9" s="11" t="s">
        <v>13</v>
      </c>
      <c r="G9" s="13">
        <v>0.06</v>
      </c>
      <c r="H9" s="13">
        <f ca="1">ROUND(INDIRECT(ADDRESS(ROW()+(0), COLUMN()+(-3), 1))*INDIRECT(ADDRESS(ROW()+(0), COLUMN()+(-1), 1)), 2)</f>
        <v>0.19</v>
      </c>
    </row>
    <row r="10" spans="1:8" ht="34.50" thickBot="1" customHeight="1">
      <c r="A10" s="14" t="s">
        <v>14</v>
      </c>
      <c r="B10" s="14"/>
      <c r="C10" s="14"/>
      <c r="D10" s="14" t="s">
        <v>15</v>
      </c>
      <c r="E10" s="15">
        <v>0.338</v>
      </c>
      <c r="F10" s="16" t="s">
        <v>16</v>
      </c>
      <c r="G10" s="17">
        <v>0.45</v>
      </c>
      <c r="H10" s="17">
        <f ca="1">ROUND(INDIRECT(ADDRESS(ROW()+(0), COLUMN()+(-3), 1))*INDIRECT(ADDRESS(ROW()+(0), COLUMN()+(-1), 1)), 2)</f>
        <v>0.15</v>
      </c>
    </row>
    <row r="11" spans="1:8" ht="34.50" thickBot="1" customHeight="1">
      <c r="A11" s="14" t="s">
        <v>17</v>
      </c>
      <c r="B11" s="14"/>
      <c r="C11" s="14"/>
      <c r="D11" s="14" t="s">
        <v>18</v>
      </c>
      <c r="E11" s="15">
        <v>0.675</v>
      </c>
      <c r="F11" s="16" t="s">
        <v>19</v>
      </c>
      <c r="G11" s="17">
        <v>1.15</v>
      </c>
      <c r="H11" s="17">
        <f ca="1">ROUND(INDIRECT(ADDRESS(ROW()+(0), COLUMN()+(-3), 1))*INDIRECT(ADDRESS(ROW()+(0), COLUMN()+(-1), 1)), 2)</f>
        <v>0.78</v>
      </c>
    </row>
    <row r="12" spans="1:8" ht="34.50" thickBot="1" customHeight="1">
      <c r="A12" s="14" t="s">
        <v>20</v>
      </c>
      <c r="B12" s="14"/>
      <c r="C12" s="14"/>
      <c r="D12" s="14" t="s">
        <v>21</v>
      </c>
      <c r="E12" s="15">
        <v>4</v>
      </c>
      <c r="F12" s="16" t="s">
        <v>22</v>
      </c>
      <c r="G12" s="17">
        <v>1.57</v>
      </c>
      <c r="H12" s="17">
        <f ca="1">ROUND(INDIRECT(ADDRESS(ROW()+(0), COLUMN()+(-3), 1))*INDIRECT(ADDRESS(ROW()+(0), COLUMN()+(-1), 1)), 2)</f>
        <v>6.28</v>
      </c>
    </row>
    <row r="13" spans="1:8" ht="45.00" thickBot="1" customHeight="1">
      <c r="A13" s="14" t="s">
        <v>23</v>
      </c>
      <c r="B13" s="14"/>
      <c r="C13" s="14"/>
      <c r="D13" s="14" t="s">
        <v>24</v>
      </c>
      <c r="E13" s="15">
        <v>1.575</v>
      </c>
      <c r="F13" s="16" t="s">
        <v>25</v>
      </c>
      <c r="G13" s="17">
        <v>3.29</v>
      </c>
      <c r="H13" s="17">
        <f ca="1">ROUND(INDIRECT(ADDRESS(ROW()+(0), COLUMN()+(-3), 1))*INDIRECT(ADDRESS(ROW()+(0), COLUMN()+(-1), 1)), 2)</f>
        <v>5.18</v>
      </c>
    </row>
    <row r="14" spans="1:8" ht="13.50" thickBot="1" customHeight="1">
      <c r="A14" s="14" t="s">
        <v>26</v>
      </c>
      <c r="B14" s="14"/>
      <c r="C14" s="14"/>
      <c r="D14" s="14" t="s">
        <v>27</v>
      </c>
      <c r="E14" s="15">
        <v>2.5</v>
      </c>
      <c r="F14" s="16" t="s">
        <v>28</v>
      </c>
      <c r="G14" s="17">
        <v>0.03</v>
      </c>
      <c r="H14" s="17">
        <f ca="1">ROUND(INDIRECT(ADDRESS(ROW()+(0), COLUMN()+(-3), 1))*INDIRECT(ADDRESS(ROW()+(0), COLUMN()+(-1), 1)), 2)</f>
        <v>0.08</v>
      </c>
    </row>
    <row r="15" spans="1:8" ht="24.00" thickBot="1" customHeight="1">
      <c r="A15" s="14" t="s">
        <v>29</v>
      </c>
      <c r="B15" s="14"/>
      <c r="C15" s="14"/>
      <c r="D15" s="14" t="s">
        <v>30</v>
      </c>
      <c r="E15" s="15">
        <v>16.65</v>
      </c>
      <c r="F15" s="16" t="s">
        <v>31</v>
      </c>
      <c r="G15" s="17">
        <v>0.01</v>
      </c>
      <c r="H15" s="17">
        <f ca="1">ROUND(INDIRECT(ADDRESS(ROW()+(0), COLUMN()+(-3), 1))*INDIRECT(ADDRESS(ROW()+(0), COLUMN()+(-1), 1)), 2)</f>
        <v>0.17</v>
      </c>
    </row>
    <row r="16" spans="1:8" ht="24.00" thickBot="1" customHeight="1">
      <c r="A16" s="14" t="s">
        <v>32</v>
      </c>
      <c r="B16" s="14"/>
      <c r="C16" s="14"/>
      <c r="D16" s="14" t="s">
        <v>33</v>
      </c>
      <c r="E16" s="15">
        <v>16.65</v>
      </c>
      <c r="F16" s="16" t="s">
        <v>34</v>
      </c>
      <c r="G16" s="17">
        <v>0.02</v>
      </c>
      <c r="H16" s="17">
        <f ca="1">ROUND(INDIRECT(ADDRESS(ROW()+(0), COLUMN()+(-3), 1))*INDIRECT(ADDRESS(ROW()+(0), COLUMN()+(-1), 1)), 2)</f>
        <v>0.33</v>
      </c>
    </row>
    <row r="17" spans="1:8" ht="55.50" thickBot="1" customHeight="1">
      <c r="A17" s="14" t="s">
        <v>35</v>
      </c>
      <c r="B17" s="14"/>
      <c r="C17" s="14"/>
      <c r="D17" s="14" t="s">
        <v>36</v>
      </c>
      <c r="E17" s="15">
        <v>0.788</v>
      </c>
      <c r="F17" s="16" t="s">
        <v>37</v>
      </c>
      <c r="G17" s="17">
        <v>3.18</v>
      </c>
      <c r="H17" s="17">
        <f ca="1">ROUND(INDIRECT(ADDRESS(ROW()+(0), COLUMN()+(-3), 1))*INDIRECT(ADDRESS(ROW()+(0), COLUMN()+(-1), 1)), 2)</f>
        <v>2.51</v>
      </c>
    </row>
    <row r="18" spans="1:8" ht="24.00" thickBot="1" customHeight="1">
      <c r="A18" s="14" t="s">
        <v>38</v>
      </c>
      <c r="B18" s="14"/>
      <c r="C18" s="14"/>
      <c r="D18" s="14" t="s">
        <v>39</v>
      </c>
      <c r="E18" s="15">
        <v>0.495</v>
      </c>
      <c r="F18" s="16" t="s">
        <v>40</v>
      </c>
      <c r="G18" s="17">
        <v>0.73</v>
      </c>
      <c r="H18" s="17">
        <f ca="1">ROUND(INDIRECT(ADDRESS(ROW()+(0), COLUMN()+(-3), 1))*INDIRECT(ADDRESS(ROW()+(0), COLUMN()+(-1), 1)), 2)</f>
        <v>0.36</v>
      </c>
    </row>
    <row r="19" spans="1:8" ht="13.50" thickBot="1" customHeight="1">
      <c r="A19" s="14" t="s">
        <v>41</v>
      </c>
      <c r="B19" s="14"/>
      <c r="C19" s="14"/>
      <c r="D19" s="14" t="s">
        <v>42</v>
      </c>
      <c r="E19" s="15">
        <v>2.1</v>
      </c>
      <c r="F19" s="16" t="s">
        <v>43</v>
      </c>
      <c r="G19" s="17">
        <v>0.06</v>
      </c>
      <c r="H19" s="17">
        <f ca="1">ROUND(INDIRECT(ADDRESS(ROW()+(0), COLUMN()+(-3), 1))*INDIRECT(ADDRESS(ROW()+(0), COLUMN()+(-1), 1)), 2)</f>
        <v>0.13</v>
      </c>
    </row>
    <row r="20" spans="1:8" ht="13.50" thickBot="1" customHeight="1">
      <c r="A20" s="14" t="s">
        <v>44</v>
      </c>
      <c r="B20" s="14"/>
      <c r="C20" s="14"/>
      <c r="D20" s="14" t="s">
        <v>45</v>
      </c>
      <c r="E20" s="15">
        <v>0.275</v>
      </c>
      <c r="F20" s="16" t="s">
        <v>46</v>
      </c>
      <c r="G20" s="17">
        <v>30.2</v>
      </c>
      <c r="H20" s="17">
        <f ca="1">ROUND(INDIRECT(ADDRESS(ROW()+(0), COLUMN()+(-3), 1))*INDIRECT(ADDRESS(ROW()+(0), COLUMN()+(-1), 1)), 2)</f>
        <v>8.31</v>
      </c>
    </row>
    <row r="21" spans="1:8" ht="13.50" thickBot="1" customHeight="1">
      <c r="A21" s="14" t="s">
        <v>47</v>
      </c>
      <c r="B21" s="14"/>
      <c r="C21" s="14"/>
      <c r="D21" s="18" t="s">
        <v>48</v>
      </c>
      <c r="E21" s="19">
        <v>0.101</v>
      </c>
      <c r="F21" s="20" t="s">
        <v>49</v>
      </c>
      <c r="G21" s="21">
        <v>26.02</v>
      </c>
      <c r="H21" s="21">
        <f ca="1">ROUND(INDIRECT(ADDRESS(ROW()+(0), COLUMN()+(-3), 1))*INDIRECT(ADDRESS(ROW()+(0), COLUMN()+(-1), 1)), 2)</f>
        <v>2.63</v>
      </c>
    </row>
    <row r="22" spans="1:8" ht="13.50" thickBot="1" customHeight="1">
      <c r="A22" s="18"/>
      <c r="B22" s="18"/>
      <c r="C22" s="18"/>
      <c r="D22" s="5" t="s">
        <v>50</v>
      </c>
      <c r="E22" s="22">
        <v>2</v>
      </c>
      <c r="F22" s="23" t="s">
        <v>51</v>
      </c>
      <c r="G2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 2)</f>
        <v>27.1</v>
      </c>
      <c r="H22" s="24">
        <f ca="1">ROUND(INDIRECT(ADDRESS(ROW()+(0), COLUMN()+(-3), 1))*INDIRECT(ADDRESS(ROW()+(0), COLUMN()+(-1), 1))/100, 2)</f>
        <v>0.54</v>
      </c>
    </row>
    <row r="23" spans="1:8" ht="13.50" thickBot="1" customHeight="1">
      <c r="A23" s="25" t="s">
        <v>52</v>
      </c>
      <c r="B23" s="25"/>
      <c r="C23" s="25"/>
      <c r="D23" s="26"/>
      <c r="E23" s="26"/>
      <c r="F23" s="27"/>
      <c r="G23" s="25" t="s">
        <v>53</v>
      </c>
      <c r="H2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27.64</v>
      </c>
    </row>
  </sheetData>
  <mergeCells count="19">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E23"/>
  </mergeCells>
  <pageMargins left="0.147638" right="0.147638" top="0.206693" bottom="0.206693" header="0.0" footer="0.0"/>
  <pageSetup paperSize="9" orientation="portrait"/>
  <rowBreaks count="0" manualBreakCount="0">
    </rowBreaks>
</worksheet>
</file>