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<sst xmlns="http://schemas.openxmlformats.org/spreadsheetml/2006/main" count="21" uniqueCount="21">
  <si>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</si>
  <si>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FLI020</t>
  </si>
  <si>
    <t xml:space="preserve">m²</t>
  </si>
  <si>
    <t xml:space="preserve">Faux plafond démontable, pour usage industriel, de panneaux en laine de verre.</t>
  </si>
  <si>
    <r>
      <rPr>
        <sz val="8.25"/>
        <color rgb="FF000000"/>
        <rFont val="Arial"/>
        <family val="2"/>
      </rPr>
      <t xml:space="preserve">Faux plafond suspendu démontable, pour usage industriel, situé à une hauteur inférieure à 4 m, constitué de: OSSATURE: comprenant; PANNEAUX: panneaux autoportants en laine de verre Shedisol Perle "ISOVER", de 50 mm d'épaisseur, finition en relief de couleur, recouverts avec un complexe décoratif en papier kraft, aluminium et polyéthylène. Comprend les cornières,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</si>
  <si>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</si>
  <si>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</si>
  <si>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</si>
  <si>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</si>
  <si>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</si>
  <si>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</si>
  <si>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mt16pai020ibab</t>
  </si>
  <si>
    <t xml:space="preserve">Panneau autoportant en laine de verre Shedisol Perle "ISOVER", de 50 mm d'épaisseur, finition en relief de couleur, recouvert avec un complexe décoratif en papier kraft, aluminium et polyéthylène, selon NF EN 13162, résistance thermique 1,4 m²K/W, conductivité thermique 0,035 W/(mK), Euroclasse B-s1, d0 de réaction au feu selon NF EN 13501-1.</t>
  </si>
  <si>
    <t xml:space="preserve">m²</t>
  </si>
  <si>
    <t xml:space="preserve">mt12fac050</t>
  </si>
  <si>
    <t xml:space="preserve">Accessoires pour l'installation de faux plafonds démontables.</t>
  </si>
  <si>
    <t xml:space="preserve">U</t>
  </si>
  <si>
    <t xml:space="preserve">Frais de chantier des unités d'ouvrage</t>
  </si>
  <si>
    <t xml:space="preserve">%</t>
  </si>
  <si>
    <t xml:space="preserve">Coût d'entretien décennal: 3,83€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</si>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</sst>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1.02</v>
      </c>
      <c r="F9" s="11" t="s">
        <v>13</v>
      </c>
      <c r="G9" s="13">
        <v>14.39</v>
      </c>
      <c r="H9" s="13">
        <f ca="1">ROUND(INDIRECT(ADDRESS(ROW()+(0), COLUMN()+(-3), 1))*INDIRECT(ADDRESS(ROW()+(0), COLUMN()+(-1), 1)), 2)</f>
        <v>14.68</v>
      </c>
    </row>
    <row r="10" spans="1:8" ht="13.50" thickBot="1" customHeight="1">
      <c r="A10" s="14" t="s">
        <v>14</v>
      </c>
      <c r="B10" s="14"/>
      <c r="C10" s="14"/>
      <c r="D10" s="15" t="s">
        <v>15</v>
      </c>
      <c r="E10" s="16">
        <v>0.2</v>
      </c>
      <c r="F10" s="17" t="s">
        <v>16</v>
      </c>
      <c r="G10" s="18">
        <v>1.61</v>
      </c>
      <c r="H10" s="18">
        <f ca="1">ROUND(INDIRECT(ADDRESS(ROW()+(0), COLUMN()+(-3), 1))*INDIRECT(ADDRESS(ROW()+(0), COLUMN()+(-1), 1)), 2)</f>
        <v>0.32</v>
      </c>
    </row>
    <row r="11" spans="1:8" ht="13.50" thickBot="1" customHeight="1">
      <c r="A11" s="15"/>
      <c r="B11" s="15"/>
      <c r="C11" s="15"/>
      <c r="D11" s="5" t="s">
        <v>17</v>
      </c>
      <c r="E11" s="19">
        <v>2</v>
      </c>
      <c r="F11" s="20" t="s">
        <v>18</v>
      </c>
      <c r="G11" s="21">
        <f ca="1">ROUND(SUM(INDIRECT(ADDRESS(ROW()+(-1), COLUMN()+(1), 1)),INDIRECT(ADDRESS(ROW()+(-2), COLUMN()+(1), 1))), 2)</f>
        <v>15</v>
      </c>
      <c r="H11" s="21">
        <f ca="1">ROUND(INDIRECT(ADDRESS(ROW()+(0), COLUMN()+(-3), 1))*INDIRECT(ADDRESS(ROW()+(0), COLUMN()+(-1), 1))/100, 2)</f>
        <v>0.3</v>
      </c>
    </row>
    <row r="12" spans="1:8" ht="13.50" thickBot="1" customHeight="1">
      <c r="A12" s="22" t="s">
        <v>19</v>
      </c>
      <c r="B12" s="22"/>
      <c r="C12" s="22"/>
      <c r="D12" s="23"/>
      <c r="E12" s="23"/>
      <c r="F12" s="24"/>
      <c r="G12" s="22" t="s">
        <v>20</v>
      </c>
      <c r="H12" s="25">
        <f ca="1">ROUND(SUM(INDIRECT(ADDRESS(ROW()+(-1), COLUMN()+(0), 1)),INDIRECT(ADDRESS(ROW()+(-2), COLUMN()+(0), 1)),INDIRECT(ADDRESS(ROW()+(-3), COLUMN()+(0), 1))), 2)</f>
        <v>15.3</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