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<sst xmlns="http://schemas.openxmlformats.org/spreadsheetml/2006/main" count="27" uniqueCount="27">
  <si>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</si>
  <si>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FIT010</t>
  </si>
  <si>
    <t xml:space="preserve">m²</t>
  </si>
  <si>
    <t xml:space="preserve">Isolation thermo-acoustique extérieure des conduits métalliques.</t>
  </si>
  <si>
    <r>
      <rPr>
        <sz val="8.25"/>
        <color rgb="FF000000"/>
        <rFont val="Arial"/>
        <family val="2"/>
      </rPr>
      <t xml:space="preserve">Isolation thermo-acoustique extérieure pour conduit métallique rectangulaire de climatisation, réalisé avec matelas en laine de verre Climaver 224 "ISOVER", selon NF EN 14303, revêtu sur une de ses faces par un complexe kraft aluminium renforcé qui agit comme pare-vapeur, incorporant un recouvrement de 5 cm pour le scellage entre tronçons, de 25 mm d'épaisseur, résistance thermique 0,68 m²K/W, conductivité thermique 0,037 W/(mK), scellé et fixé avec bande autoadhésive en aluminium.</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</si>
  <si>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</si>
  <si>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</si>
  <si>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</si>
  <si>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</si>
  <si>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</si>
  <si>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</si>
  <si>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mt42coi100ub</t>
  </si>
  <si>
    <t xml:space="preserve">Matelas en laine de verre Climaver 224 "ISOVER", selon NF EN 14303, revêtu sur une de ses faces par un complexe kraft aluminium renforcé qui agit comme pare-vapeur, incorporant un recouvrement de 5 cm pour le scellage entre tronçons, de 25 mm d'épaisseur, résistance thermique 0,68 m²K/W, conductivité thermique 0,037 W/(mK), Euroclasse B-s1, d0 de réaction au feu selon NF EN 13501-1.</t>
  </si>
  <si>
    <t xml:space="preserve">m²</t>
  </si>
  <si>
    <t xml:space="preserve">mt42con020</t>
  </si>
  <si>
    <t xml:space="preserve">Bande autoadhésive en aluminium, de 50 microns d'épaisseur et 65 mm de largeur, à base de résines acryliques, pour le scellage et la fixation de l'isolation.</t>
  </si>
  <si>
    <t xml:space="preserve">m</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</si>
  <si>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</si>
  <si>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</si>
  <si>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</si>
  <si>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</si>
  <si>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</si>
  <si>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</si>
  <si>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</si>
  <si>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</si>
  <si>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Coût d'entretien décennal: 0,55€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</si>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</sst>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5.61" customWidth="1"/>
    <col min="3" max="3" width="0.68" customWidth="1"/>
    <col min="4" max="4" width="78.20"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1.1</v>
      </c>
      <c r="F9" s="11" t="s">
        <v>13</v>
      </c>
      <c r="G9" s="13">
        <v>4.26</v>
      </c>
      <c r="H9" s="13">
        <f ca="1">ROUND(INDIRECT(ADDRESS(ROW()+(0), COLUMN()+(-3), 1))*INDIRECT(ADDRESS(ROW()+(0), COLUMN()+(-1), 1)), 2)</f>
        <v>4.69</v>
      </c>
    </row>
    <row r="10" spans="1:8" ht="24.00" thickBot="1" customHeight="1">
      <c r="A10" s="14" t="s">
        <v>14</v>
      </c>
      <c r="B10" s="14"/>
      <c r="C10" s="14" t="s">
        <v>15</v>
      </c>
      <c r="D10" s="14"/>
      <c r="E10" s="15">
        <v>1.5</v>
      </c>
      <c r="F10" s="16" t="s">
        <v>16</v>
      </c>
      <c r="G10" s="17">
        <v>0.19</v>
      </c>
      <c r="H10" s="17">
        <f ca="1">ROUND(INDIRECT(ADDRESS(ROW()+(0), COLUMN()+(-3), 1))*INDIRECT(ADDRESS(ROW()+(0), COLUMN()+(-1), 1)), 2)</f>
        <v>0.29</v>
      </c>
    </row>
    <row r="11" spans="1:8" ht="13.50" thickBot="1" customHeight="1">
      <c r="A11" s="14" t="s">
        <v>17</v>
      </c>
      <c r="B11" s="14"/>
      <c r="C11" s="14" t="s">
        <v>18</v>
      </c>
      <c r="D11" s="14"/>
      <c r="E11" s="15">
        <v>0.12</v>
      </c>
      <c r="F11" s="16" t="s">
        <v>19</v>
      </c>
      <c r="G11" s="17">
        <v>26.37</v>
      </c>
      <c r="H11" s="17">
        <f ca="1">ROUND(INDIRECT(ADDRESS(ROW()+(0), COLUMN()+(-3), 1))*INDIRECT(ADDRESS(ROW()+(0), COLUMN()+(-1), 1)), 2)</f>
        <v>3.16</v>
      </c>
    </row>
    <row r="12" spans="1:8" ht="13.50" thickBot="1" customHeight="1">
      <c r="A12" s="14" t="s">
        <v>20</v>
      </c>
      <c r="B12" s="14"/>
      <c r="C12" s="18" t="s">
        <v>21</v>
      </c>
      <c r="D12" s="18"/>
      <c r="E12" s="19">
        <v>0.12</v>
      </c>
      <c r="F12" s="20" t="s">
        <v>22</v>
      </c>
      <c r="G12" s="21">
        <v>22.65</v>
      </c>
      <c r="H12" s="21">
        <f ca="1">ROUND(INDIRECT(ADDRESS(ROW()+(0), COLUMN()+(-3), 1))*INDIRECT(ADDRESS(ROW()+(0), COLUMN()+(-1), 1)), 2)</f>
        <v>2.72</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10.86</v>
      </c>
      <c r="H13" s="24">
        <f ca="1">ROUND(INDIRECT(ADDRESS(ROW()+(0), COLUMN()+(-3), 1))*INDIRECT(ADDRESS(ROW()+(0), COLUMN()+(-1), 1))/100, 2)</f>
        <v>0.22</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11.08</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