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<sst xmlns="http://schemas.openxmlformats.org/spreadsheetml/2006/main" count="57" uniqueCount="57">
  <si>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</si>
  <si>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EUA020</t>
  </si>
  <si>
    <t xml:space="preserve">m²</t>
  </si>
  <si>
    <t xml:space="preserve">Toiture inclinée en ardoise.</t>
  </si>
  <si>
    <r>
      <rPr>
        <sz val="8.25"/>
        <color rgb="FF000000"/>
        <rFont val="Arial"/>
        <family val="2"/>
      </rPr>
      <t xml:space="preserve">Toiture inclinée avec une pente moyenne de 70%. FORME DE PENTES: combles aménagés constitués d'ossature structurale en bois; PARE-VAPEUR: film en polypropylène avec un voile au verso, Stopvap "ISOVER", de 340 µm d'épaisseur; ISOLATION THERMIQUE: panneau rigide en laine de verre, Luro "ISOVER", de 60 mm d'épaisseur, selon NF EN 13162, résistance thermique 1,71 m²K/W, conductivité thermique 0,035 W/(mK), placé par l'extérieur de la toiture, sur platelage en bois; COUVERTURE: pièces rectangulaires d'ardoise pour toiture, 40x22 cm, posées horizontalement en joints alternés (couverture à pureau entier), et fixées sur des liteaux en bois de sapin de 40x27 mm. Comprend la résolution des points singuliers et les pièces spéciales de la couverture.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</si>
  <si>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</si>
  <si>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</si>
  <si>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</si>
  <si>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</si>
  <si>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</si>
  <si>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</si>
  <si>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mt15iso030a</t>
  </si>
  <si>
    <t xml:space="preserve">Pare-vapeur étanche à l'air, Stopvap "ISOVER", formé de film en polypropylène avec un voile au verso, Euroclasse F de réaction au feu.</t>
  </si>
  <si>
    <t xml:space="preserve">m²</t>
  </si>
  <si>
    <t xml:space="preserve">mt16lvi170b</t>
  </si>
  <si>
    <t xml:space="preserve">Ruban autoadhésif Adhésif Vario Multitape "ISOVER", pour le scellage des joints.</t>
  </si>
  <si>
    <t xml:space="preserve">m</t>
  </si>
  <si>
    <t xml:space="preserve">mt16lvi010cqb</t>
  </si>
  <si>
    <t xml:space="preserve">Panneau rigide en laine de verre, Luro "ISOVER", de 60 mm d'épaisseur, selon NF EN 13162, résistance thermique 1,71 m²K/W, conductivité thermique 0,035 W/(mK), Euroclasse A2-s1, d0 de réaction au feu selon NF EN 13501-1.</t>
  </si>
  <si>
    <t xml:space="preserve">m²</t>
  </si>
  <si>
    <t xml:space="preserve">mt16lvi011</t>
  </si>
  <si>
    <t xml:space="preserve">Vis à double filet.</t>
  </si>
  <si>
    <t xml:space="preserve">U</t>
  </si>
  <si>
    <t xml:space="preserve">mt13blw020c</t>
  </si>
  <si>
    <t xml:space="preserve">Liteau en bois de sapin, 27x40 mm, classe d'emploi 2 selon NF EN 335.</t>
  </si>
  <si>
    <t xml:space="preserve">m</t>
  </si>
  <si>
    <t xml:space="preserve">mt13eag022</t>
  </si>
  <si>
    <t xml:space="preserve">Clou en acier pour fixation de la lambourde en bois au support en bois.</t>
  </si>
  <si>
    <t xml:space="preserve">U</t>
  </si>
  <si>
    <t xml:space="preserve">mt13piz200e</t>
  </si>
  <si>
    <t xml:space="preserve">Pièce rectangulaire d'ardoise pour toiture, 40x22 cm, selon NF EN 12326-1.</t>
  </si>
  <si>
    <t xml:space="preserve">U</t>
  </si>
  <si>
    <t xml:space="preserve">mt13piz055q</t>
  </si>
  <si>
    <t xml:space="preserve">Crochet à agrafe de 110 mm, en acier inoxydable X6Cr17 selon NF EN 10088-3, pour fixation d'ardoises dans les toitures inclinées.</t>
  </si>
  <si>
    <t xml:space="preserve">U</t>
  </si>
  <si>
    <t xml:space="preserve">mt13piz051</t>
  </si>
  <si>
    <t xml:space="preserve">Pièce de ventilation en tôle galvanisée.</t>
  </si>
  <si>
    <t xml:space="preserve">U</t>
  </si>
  <si>
    <t xml:space="preserve">mt13piz053b</t>
  </si>
  <si>
    <t xml:space="preserve">Feuille de zinc naturel de 0,65 mm d'épaisseur, en bobine.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</si>
  <si>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</si>
  <si>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</si>
  <si>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</si>
  <si>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</si>
  <si>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</si>
  <si>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</si>
  <si>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</si>
  <si>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mo036</t>
  </si>
  <si>
    <t xml:space="preserve">Compagnon professionnel III/CP2 couvreur spécialisé en ardoise.</t>
  </si>
  <si>
    <t xml:space="preserve">h</t>
  </si>
  <si>
    <t xml:space="preserve">mo074</t>
  </si>
  <si>
    <t xml:space="preserve">Ouvrier professionnel II/OP couvreur spécialisé en ardoise.</t>
  </si>
  <si>
    <t xml:space="preserve">h</t>
  </si>
  <si>
    <t xml:space="preserve">Frais de chantier des unités d'ouvrage</t>
  </si>
  <si>
    <t xml:space="preserve">%</t>
  </si>
  <si>
    <t xml:space="preserve">Coût d'entretien décennal: 31,95€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</si>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</sst>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2.49</v>
      </c>
      <c r="H9" s="13">
        <f ca="1">ROUND(INDIRECT(ADDRESS(ROW()+(0), COLUMN()+(-3), 1))*INDIRECT(ADDRESS(ROW()+(0), COLUMN()+(-1), 1)), 2)</f>
        <v>2.74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0.65</v>
      </c>
      <c r="F10" s="16" t="s">
        <v>16</v>
      </c>
      <c r="G10" s="17">
        <v>0.46</v>
      </c>
      <c r="H10" s="17">
        <f ca="1">ROUND(INDIRECT(ADDRESS(ROW()+(0), COLUMN()+(-3), 1))*INDIRECT(ADDRESS(ROW()+(0), COLUMN()+(-1), 1)), 2)</f>
        <v>0.3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19.34</v>
      </c>
      <c r="H11" s="17">
        <f ca="1">ROUND(INDIRECT(ADDRESS(ROW()+(0), COLUMN()+(-3), 1))*INDIRECT(ADDRESS(ROW()+(0), COLUMN()+(-1), 1)), 2)</f>
        <v>20.31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2.2</v>
      </c>
      <c r="F12" s="16" t="s">
        <v>22</v>
      </c>
      <c r="G12" s="17">
        <v>1.07</v>
      </c>
      <c r="H12" s="17">
        <f ca="1">ROUND(INDIRECT(ADDRESS(ROW()+(0), COLUMN()+(-3), 1))*INDIRECT(ADDRESS(ROW()+(0), COLUMN()+(-1), 1)), 2)</f>
        <v>2.35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9.42</v>
      </c>
      <c r="F13" s="16" t="s">
        <v>25</v>
      </c>
      <c r="G13" s="17">
        <v>0.34</v>
      </c>
      <c r="H13" s="17">
        <f ca="1">ROUND(INDIRECT(ADDRESS(ROW()+(0), COLUMN()+(-3), 1))*INDIRECT(ADDRESS(ROW()+(0), COLUMN()+(-1), 1)), 2)</f>
        <v>3.2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14.986</v>
      </c>
      <c r="F14" s="16" t="s">
        <v>28</v>
      </c>
      <c r="G14" s="17">
        <v>0.04</v>
      </c>
      <c r="H14" s="17">
        <f ca="1">ROUND(INDIRECT(ADDRESS(ROW()+(0), COLUMN()+(-3), 1))*INDIRECT(ADDRESS(ROW()+(0), COLUMN()+(-1), 1)), 2)</f>
        <v>0.6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33.71</v>
      </c>
      <c r="F15" s="16" t="s">
        <v>31</v>
      </c>
      <c r="G15" s="17">
        <v>0.46</v>
      </c>
      <c r="H15" s="17">
        <f ca="1">ROUND(INDIRECT(ADDRESS(ROW()+(0), COLUMN()+(-3), 1))*INDIRECT(ADDRESS(ROW()+(0), COLUMN()+(-1), 1)), 2)</f>
        <v>15.51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33.71</v>
      </c>
      <c r="F16" s="16" t="s">
        <v>34</v>
      </c>
      <c r="G16" s="17">
        <v>0.05</v>
      </c>
      <c r="H16" s="17">
        <f ca="1">ROUND(INDIRECT(ADDRESS(ROW()+(0), COLUMN()+(-3), 1))*INDIRECT(ADDRESS(ROW()+(0), COLUMN()+(-1), 1)), 2)</f>
        <v>1.69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0.028</v>
      </c>
      <c r="F17" s="16" t="s">
        <v>37</v>
      </c>
      <c r="G17" s="17">
        <v>6.31</v>
      </c>
      <c r="H17" s="17">
        <f ca="1">ROUND(INDIRECT(ADDRESS(ROW()+(0), COLUMN()+(-3), 1))*INDIRECT(ADDRESS(ROW()+(0), COLUMN()+(-1), 1)), 2)</f>
        <v>0.18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0.194</v>
      </c>
      <c r="F18" s="16" t="s">
        <v>40</v>
      </c>
      <c r="G18" s="17">
        <v>11.82</v>
      </c>
      <c r="H18" s="17">
        <f ca="1">ROUND(INDIRECT(ADDRESS(ROW()+(0), COLUMN()+(-3), 1))*INDIRECT(ADDRESS(ROW()+(0), COLUMN()+(-1), 1)), 2)</f>
        <v>2.29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0.225</v>
      </c>
      <c r="F19" s="16" t="s">
        <v>43</v>
      </c>
      <c r="G19" s="17">
        <v>25.52</v>
      </c>
      <c r="H19" s="17">
        <f ca="1">ROUND(INDIRECT(ADDRESS(ROW()+(0), COLUMN()+(-3), 1))*INDIRECT(ADDRESS(ROW()+(0), COLUMN()+(-1), 1)), 2)</f>
        <v>5.74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0.225</v>
      </c>
      <c r="F20" s="16" t="s">
        <v>46</v>
      </c>
      <c r="G20" s="17">
        <v>22.65</v>
      </c>
      <c r="H20" s="17">
        <f ca="1">ROUND(INDIRECT(ADDRESS(ROW()+(0), COLUMN()+(-3), 1))*INDIRECT(ADDRESS(ROW()+(0), COLUMN()+(-1), 1)), 2)</f>
        <v>5.1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0.612</v>
      </c>
      <c r="F21" s="16" t="s">
        <v>49</v>
      </c>
      <c r="G21" s="17">
        <v>25.52</v>
      </c>
      <c r="H21" s="17">
        <f ca="1">ROUND(INDIRECT(ADDRESS(ROW()+(0), COLUMN()+(-3), 1))*INDIRECT(ADDRESS(ROW()+(0), COLUMN()+(-1), 1)), 2)</f>
        <v>15.62</v>
      </c>
    </row>
    <row r="22" spans="1:8" ht="13.50" thickBot="1" customHeight="1">
      <c r="A22" s="14" t="s">
        <v>50</v>
      </c>
      <c r="B22" s="14"/>
      <c r="C22" s="18" t="s">
        <v>51</v>
      </c>
      <c r="D22" s="18"/>
      <c r="E22" s="19">
        <v>0.612</v>
      </c>
      <c r="F22" s="20" t="s">
        <v>52</v>
      </c>
      <c r="G22" s="21">
        <v>22.65</v>
      </c>
      <c r="H22" s="21">
        <f ca="1">ROUND(INDIRECT(ADDRESS(ROW()+(0), COLUMN()+(-3), 1))*INDIRECT(ADDRESS(ROW()+(0), COLUMN()+(-1), 1)), 2)</f>
        <v>13.86</v>
      </c>
    </row>
    <row r="23" spans="1:8" ht="13.50" thickBot="1" customHeight="1">
      <c r="A23" s="18"/>
      <c r="B23" s="18"/>
      <c r="C23" s="5" t="s">
        <v>53</v>
      </c>
      <c r="D23" s="5"/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89.49</v>
      </c>
      <c r="H23" s="24">
        <f ca="1">ROUND(INDIRECT(ADDRESS(ROW()+(0), COLUMN()+(-3), 1))*INDIRECT(ADDRESS(ROW()+(0), COLUMN()+(-1), 1))/100, 2)</f>
        <v>1.79</v>
      </c>
    </row>
    <row r="24" spans="1:8" ht="13.50" thickBot="1" customHeight="1">
      <c r="A24" s="25" t="s">
        <v>55</v>
      </c>
      <c r="B24" s="25"/>
      <c r="C24" s="26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91.28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