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<sst xmlns="http://schemas.openxmlformats.org/spreadsheetml/2006/main" count="59" uniqueCount="59">
  <si>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</si>
  <si>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ETO010</t>
  </si>
  <si>
    <t xml:space="preserve">m²</t>
  </si>
  <si>
    <t xml:space="preserve">Toiture terrasse froide, inaccessible, autoprotégée, imperméabilisation avec des membranes asphaltiques.</t>
  </si>
  <si>
    <r>
      <rPr>
        <sz val="7.80"/>
        <color rgb="FF000000"/>
        <rFont val="Arial"/>
        <family val="2"/>
      </rPr>
      <t xml:space="preserve">Toiture terrasse froide, inaccessible, autoprotégée, de type conventionnel, pente de 1% à 15%, constituée de: </t>
    </r>
    <r>
      <rPr>
        <b/>
        <sz val="7.80"/>
        <color rgb="FF000000"/>
        <rFont val="Arial"/>
        <family val="2"/>
      </rPr>
      <t xml:space="preserve">forme de pentes: panneau céramique creuse à rainure et languette de 80x25x3,5 cm appuyé sur cloisons allégées de brique creuse en terre cuite de 29x14x9 cm, disposées tous les 80 cm et avec 30 cm de hauteur moyenne; isolation thermique: feutre isolant en laine minérale, selon NF EN 13162, revêtu sur une de ses faces par un complexe de papier kraft avec du polyéthylène qui agit comme un pare-vapeur, de 80 mm d'épaisseur; imperméabilisation monocouche adhérée: écran de bitume modifié avec un élastomère SBS, LBM(SBS)-50/G-FP mise en place avec émulsion bitumineuse anionique sans charges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</si>
  <si>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</si>
  <si>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</si>
  <si>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</si>
  <si>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</si>
  <si>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</si>
  <si>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</si>
  <si>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</si>
  <si>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selon NF EN 771-1.</t>
  </si>
  <si>
    <t xml:space="preserve">U</t>
  </si>
  <si>
    <t xml:space="preserve">mt08aaa010a</t>
  </si>
  <si>
    <t xml:space="preserve">Eau.</t>
  </si>
  <si>
    <t xml:space="preserve">m³</t>
  </si>
  <si>
    <t xml:space="preserve">mt09mif010ca</t>
  </si>
  <si>
    <t xml:space="preserve">Mortier industriel pour maçonnerie, de ciment, couleur gris, catégorie M-5 (résistance à la compression 5 N/mm²), fourni en sacs, selon NF EN 998-2.</t>
  </si>
  <si>
    <t xml:space="preserve">t</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</si>
  <si>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</si>
  <si>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</si>
  <si>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</si>
  <si>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</si>
  <si>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</si>
  <si>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</si>
  <si>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mt04lvg020b</t>
  </si>
  <si>
    <t xml:space="preserve">Panneau creux en terre cuite à rainure et languette, à revêtir, 80x25x3,5 cm.</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</si>
  <si>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</si>
  <si>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</si>
  <si>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</si>
  <si>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</si>
  <si>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mt14iea020a</t>
  </si>
  <si>
    <t xml:space="preserve">Émulsion bitumineuse anionique sans charges.</t>
  </si>
  <si>
    <t xml:space="preserve">kg</t>
  </si>
  <si>
    <t xml:space="preserve">mo020</t>
  </si>
  <si>
    <t xml:space="preserve">Compagnon professionnel III/CP2 VRD espaces privés.</t>
  </si>
  <si>
    <t xml:space="preserve">h</t>
  </si>
  <si>
    <t xml:space="preserve">mo113</t>
  </si>
  <si>
    <t xml:space="preserve">Ouvrier d'exécution I/OE1 VRD espaces privés.</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</si>
  <si>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</si>
  <si>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</si>
  <si>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</si>
  <si>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</si>
  <si>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</si>
  <si>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</si>
  <si>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</si>
  <si>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</si>
  <si>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</si>
  <si>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</si>
  <si>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</si>
  <si>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</si>
  <si>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</si>
  <si>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</si>
  <si>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</si>
  <si>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</si>
  <si>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</si>
  <si>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26,20€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</si>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</sst>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9.18" customWidth="1"/>
    <col min="3" max="3" width="20.55" customWidth="1"/>
    <col min="4" max="4" width="34.10" customWidth="1"/>
    <col min="5" max="5" width="2.48" customWidth="1"/>
    <col min="6" max="6" width="8.60" customWidth="1"/>
    <col min="7" max="7" width="2.91" customWidth="1"/>
    <col min="8" max="8" width="2.91"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8.000000</v>
      </c>
      <c r="G8" s="14" t="s">
        <v>13</v>
      </c>
      <c r="H8" s="14"/>
      <c r="I8" s="16">
        <v>0.220000</v>
      </c>
      <c r="J8" s="16"/>
      <c r="K8" s="16">
        <f ca="1">ROUND(INDIRECT(ADDRESS(ROW()+(0), COLUMN()+(-5), 1))*INDIRECT(ADDRESS(ROW()+(0), COLUMN()+(-2), 1)), 2)</f>
        <v>1.760000</v>
      </c>
    </row>
    <row r="9" spans="1:11" ht="12.00" thickBot="1" customHeight="1">
      <c r="A9" s="17" t="s">
        <v>14</v>
      </c>
      <c r="B9" s="17" t="s">
        <v>15</v>
      </c>
      <c r="C9" s="17"/>
      <c r="D9" s="17"/>
      <c r="E9" s="17"/>
      <c r="F9" s="18">
        <v>0.014000</v>
      </c>
      <c r="G9" s="19" t="s">
        <v>16</v>
      </c>
      <c r="H9" s="19"/>
      <c r="I9" s="20">
        <v>1.500000</v>
      </c>
      <c r="J9" s="20"/>
      <c r="K9" s="20">
        <f ca="1">ROUND(INDIRECT(ADDRESS(ROW()+(0), COLUMN()+(-5), 1))*INDIRECT(ADDRESS(ROW()+(0), COLUMN()+(-2), 1)), 2)</f>
        <v>0.020000</v>
      </c>
    </row>
    <row r="10" spans="1:11" ht="21.60" thickBot="1" customHeight="1">
      <c r="A10" s="17" t="s">
        <v>17</v>
      </c>
      <c r="B10" s="17" t="s">
        <v>18</v>
      </c>
      <c r="C10" s="17"/>
      <c r="D10" s="17"/>
      <c r="E10" s="17"/>
      <c r="F10" s="18">
        <v>0.076000</v>
      </c>
      <c r="G10" s="19" t="s">
        <v>19</v>
      </c>
      <c r="H10" s="19"/>
      <c r="I10" s="20">
        <v>32.250000</v>
      </c>
      <c r="J10" s="20"/>
      <c r="K10" s="20">
        <f ca="1">ROUND(INDIRECT(ADDRESS(ROW()+(0), COLUMN()+(-5), 1))*INDIRECT(ADDRESS(ROW()+(0), COLUMN()+(-2), 1)), 2)</f>
        <v>2.450000</v>
      </c>
    </row>
    <row r="11" spans="1:11" ht="31.20" thickBot="1" customHeight="1">
      <c r="A11" s="17" t="s">
        <v>20</v>
      </c>
      <c r="B11" s="17" t="s">
        <v>21</v>
      </c>
      <c r="C11" s="17"/>
      <c r="D11" s="17"/>
      <c r="E11" s="17"/>
      <c r="F11" s="18">
        <v>0.010000</v>
      </c>
      <c r="G11" s="19" t="s">
        <v>22</v>
      </c>
      <c r="H11" s="19"/>
      <c r="I11" s="20">
        <v>1.340000</v>
      </c>
      <c r="J11" s="20"/>
      <c r="K11" s="20">
        <f ca="1">ROUND(INDIRECT(ADDRESS(ROW()+(0), COLUMN()+(-5), 1))*INDIRECT(ADDRESS(ROW()+(0), COLUMN()+(-2), 1)), 2)</f>
        <v>0.010000</v>
      </c>
    </row>
    <row r="12" spans="1:11" ht="40.80" thickBot="1" customHeight="1">
      <c r="A12" s="17" t="s">
        <v>23</v>
      </c>
      <c r="B12" s="17" t="s">
        <v>24</v>
      </c>
      <c r="C12" s="17"/>
      <c r="D12" s="17"/>
      <c r="E12" s="17"/>
      <c r="F12" s="18">
        <v>1.200000</v>
      </c>
      <c r="G12" s="19" t="s">
        <v>25</v>
      </c>
      <c r="H12" s="19"/>
      <c r="I12" s="20">
        <v>3.410000</v>
      </c>
      <c r="J12" s="20"/>
      <c r="K12" s="20">
        <f ca="1">ROUND(INDIRECT(ADDRESS(ROW()+(0), COLUMN()+(-5), 1))*INDIRECT(ADDRESS(ROW()+(0), COLUMN()+(-2), 1)), 2)</f>
        <v>4.090000</v>
      </c>
    </row>
    <row r="13" spans="1:11" ht="12.00" thickBot="1" customHeight="1">
      <c r="A13" s="17" t="s">
        <v>26</v>
      </c>
      <c r="B13" s="17" t="s">
        <v>27</v>
      </c>
      <c r="C13" s="17"/>
      <c r="D13" s="17"/>
      <c r="E13" s="17"/>
      <c r="F13" s="18">
        <v>5.000000</v>
      </c>
      <c r="G13" s="19" t="s">
        <v>28</v>
      </c>
      <c r="H13" s="19"/>
      <c r="I13" s="20">
        <v>0.480000</v>
      </c>
      <c r="J13" s="20"/>
      <c r="K13" s="20">
        <f ca="1">ROUND(INDIRECT(ADDRESS(ROW()+(0), COLUMN()+(-5), 1))*INDIRECT(ADDRESS(ROW()+(0), COLUMN()+(-2), 1)), 2)</f>
        <v>2.400000</v>
      </c>
    </row>
    <row r="14" spans="1:11" ht="40.80" thickBot="1" customHeight="1">
      <c r="A14" s="17" t="s">
        <v>29</v>
      </c>
      <c r="B14" s="17" t="s">
        <v>30</v>
      </c>
      <c r="C14" s="17"/>
      <c r="D14" s="17"/>
      <c r="E14" s="17"/>
      <c r="F14" s="18">
        <v>1.100000</v>
      </c>
      <c r="G14" s="19" t="s">
        <v>31</v>
      </c>
      <c r="H14" s="19"/>
      <c r="I14" s="20">
        <v>7.090000</v>
      </c>
      <c r="J14" s="20"/>
      <c r="K14" s="20">
        <f ca="1">ROUND(INDIRECT(ADDRESS(ROW()+(0), COLUMN()+(-5), 1))*INDIRECT(ADDRESS(ROW()+(0), COLUMN()+(-2), 1)), 2)</f>
        <v>7.800000</v>
      </c>
    </row>
    <row r="15" spans="1:11" ht="12.00" thickBot="1" customHeight="1">
      <c r="A15" s="17" t="s">
        <v>32</v>
      </c>
      <c r="B15" s="17" t="s">
        <v>33</v>
      </c>
      <c r="C15" s="17"/>
      <c r="D15" s="17"/>
      <c r="E15" s="17"/>
      <c r="F15" s="18">
        <v>0.300000</v>
      </c>
      <c r="G15" s="19" t="s">
        <v>34</v>
      </c>
      <c r="H15" s="19"/>
      <c r="I15" s="20">
        <v>2.180000</v>
      </c>
      <c r="J15" s="20"/>
      <c r="K15" s="20">
        <f ca="1">ROUND(INDIRECT(ADDRESS(ROW()+(0), COLUMN()+(-5), 1))*INDIRECT(ADDRESS(ROW()+(0), COLUMN()+(-2), 1)), 2)</f>
        <v>0.650000</v>
      </c>
    </row>
    <row r="16" spans="1:11" ht="12.00" thickBot="1" customHeight="1">
      <c r="A16" s="17" t="s">
        <v>35</v>
      </c>
      <c r="B16" s="17" t="s">
        <v>36</v>
      </c>
      <c r="C16" s="17"/>
      <c r="D16" s="17"/>
      <c r="E16" s="17"/>
      <c r="F16" s="18">
        <v>0.969000</v>
      </c>
      <c r="G16" s="19" t="s">
        <v>37</v>
      </c>
      <c r="H16" s="19"/>
      <c r="I16" s="20">
        <v>24.110000</v>
      </c>
      <c r="J16" s="20"/>
      <c r="K16" s="20">
        <f ca="1">ROUND(INDIRECT(ADDRESS(ROW()+(0), COLUMN()+(-5), 1))*INDIRECT(ADDRESS(ROW()+(0), COLUMN()+(-2), 1)), 2)</f>
        <v>23.360000</v>
      </c>
    </row>
    <row r="17" spans="1:11" ht="12.00" thickBot="1" customHeight="1">
      <c r="A17" s="17" t="s">
        <v>38</v>
      </c>
      <c r="B17" s="17" t="s">
        <v>39</v>
      </c>
      <c r="C17" s="17"/>
      <c r="D17" s="17"/>
      <c r="E17" s="17"/>
      <c r="F17" s="18">
        <v>1.217000</v>
      </c>
      <c r="G17" s="19" t="s">
        <v>40</v>
      </c>
      <c r="H17" s="19"/>
      <c r="I17" s="20">
        <v>20.140000</v>
      </c>
      <c r="J17" s="20"/>
      <c r="K17" s="20">
        <f ca="1">ROUND(INDIRECT(ADDRESS(ROW()+(0), COLUMN()+(-5), 1))*INDIRECT(ADDRESS(ROW()+(0), COLUMN()+(-2), 1)), 2)</f>
        <v>24.510000</v>
      </c>
    </row>
    <row r="18" spans="1:11" ht="12.00" thickBot="1" customHeight="1">
      <c r="A18" s="17" t="s">
        <v>41</v>
      </c>
      <c r="B18" s="17" t="s">
        <v>42</v>
      </c>
      <c r="C18" s="17"/>
      <c r="D18" s="17"/>
      <c r="E18" s="17"/>
      <c r="F18" s="18">
        <v>0.062000</v>
      </c>
      <c r="G18" s="19" t="s">
        <v>43</v>
      </c>
      <c r="H18" s="19"/>
      <c r="I18" s="20">
        <v>24.910000</v>
      </c>
      <c r="J18" s="20"/>
      <c r="K18" s="20">
        <f ca="1">ROUND(INDIRECT(ADDRESS(ROW()+(0), COLUMN()+(-5), 1))*INDIRECT(ADDRESS(ROW()+(0), COLUMN()+(-2), 1)), 2)</f>
        <v>1.540000</v>
      </c>
    </row>
    <row r="19" spans="1:11" ht="12.00" thickBot="1" customHeight="1">
      <c r="A19" s="17" t="s">
        <v>44</v>
      </c>
      <c r="B19" s="17" t="s">
        <v>45</v>
      </c>
      <c r="C19" s="17"/>
      <c r="D19" s="17"/>
      <c r="E19" s="17"/>
      <c r="F19" s="18">
        <v>0.062000</v>
      </c>
      <c r="G19" s="19" t="s">
        <v>46</v>
      </c>
      <c r="H19" s="19"/>
      <c r="I19" s="20">
        <v>21.400000</v>
      </c>
      <c r="J19" s="20"/>
      <c r="K19" s="20">
        <f ca="1">ROUND(INDIRECT(ADDRESS(ROW()+(0), COLUMN()+(-5), 1))*INDIRECT(ADDRESS(ROW()+(0), COLUMN()+(-2), 1)), 2)</f>
        <v>1.330000</v>
      </c>
    </row>
    <row r="20" spans="1:11" ht="12.00" thickBot="1" customHeight="1">
      <c r="A20" s="17" t="s">
        <v>47</v>
      </c>
      <c r="B20" s="17" t="s">
        <v>48</v>
      </c>
      <c r="C20" s="17"/>
      <c r="D20" s="17"/>
      <c r="E20" s="17"/>
      <c r="F20" s="18">
        <v>0.124000</v>
      </c>
      <c r="G20" s="19" t="s">
        <v>49</v>
      </c>
      <c r="H20" s="19"/>
      <c r="I20" s="20">
        <v>24.110000</v>
      </c>
      <c r="J20" s="20"/>
      <c r="K20" s="20">
        <f ca="1">ROUND(INDIRECT(ADDRESS(ROW()+(0), COLUMN()+(-5), 1))*INDIRECT(ADDRESS(ROW()+(0), COLUMN()+(-2), 1)), 2)</f>
        <v>2.990000</v>
      </c>
    </row>
    <row r="21" spans="1:11" ht="12.00" thickBot="1" customHeight="1">
      <c r="A21" s="17" t="s">
        <v>50</v>
      </c>
      <c r="B21" s="21" t="s">
        <v>51</v>
      </c>
      <c r="C21" s="21"/>
      <c r="D21" s="21"/>
      <c r="E21" s="21"/>
      <c r="F21" s="22">
        <v>0.124000</v>
      </c>
      <c r="G21" s="23" t="s">
        <v>52</v>
      </c>
      <c r="H21" s="23"/>
      <c r="I21" s="24">
        <v>21.400000</v>
      </c>
      <c r="J21" s="24"/>
      <c r="K21" s="24">
        <f ca="1">ROUND(INDIRECT(ADDRESS(ROW()+(0), COLUMN()+(-5), 1))*INDIRECT(ADDRESS(ROW()+(0), COLUMN()+(-2), 1)), 2)</f>
        <v>2.650000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75.560000</v>
      </c>
      <c r="J22" s="16"/>
      <c r="K22" s="16">
        <f ca="1">ROUND(INDIRECT(ADDRESS(ROW()+(0), COLUMN()+(-5), 1))*INDIRECT(ADDRESS(ROW()+(0), COLUMN()+(-2), 1))/100, 2)</f>
        <v>1.510000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77.070000</v>
      </c>
      <c r="J23" s="24"/>
      <c r="K23" s="24">
        <f ca="1">ROUND(INDIRECT(ADDRESS(ROW()+(0), COLUMN()+(-5), 1))*INDIRECT(ADDRESS(ROW()+(0), COLUMN()+(-2), 1))/100, 2)</f>
        <v>2.310000</v>
      </c>
    </row>
    <row r="24" spans="1:11" ht="12.00" thickBot="1" customHeight="1">
      <c r="A24" s="6" t="s">
        <v>57</v>
      </c>
      <c r="B24" s="7"/>
      <c r="C24" s="7"/>
      <c r="D24" s="7"/>
      <c r="E24" s="7"/>
      <c r="F24" s="7"/>
      <c r="G24" s="25"/>
      <c r="H24" s="25"/>
      <c r="I24" s="6" t="s">
        <v>58</v>
      </c>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79.380000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