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<sst xmlns="http://schemas.openxmlformats.org/spreadsheetml/2006/main" count="80" uniqueCount="80">
  <si>
    <t xml:space="preserve"/>
  </si>
  <si>
    <t xml:space="preserve">ETF030</t>
  </si>
  <si>
    <t xml:space="preserve">m²</t>
  </si>
  <si>
    <t xml:space="preserve">Toiture terrasse froide, accessible, avec revêtement fixe, imperméabilisation avec des membranes en PVC.</t>
  </si>
  <si>
    <r>
      <rPr>
        <sz val="7.80"/>
        <color rgb="FF000000"/>
        <rFont val="Arial"/>
        <family val="2"/>
      </rPr>
      <t xml:space="preserve">Toiture terrasse froide, accessible, avec revêtement fixe, type </t>
    </r>
    <r>
      <rPr>
        <b/>
        <sz val="7.80"/>
        <color rgb="FF000000"/>
        <rFont val="Arial"/>
        <family val="2"/>
      </rPr>
      <t xml:space="preserve">conventionnel</t>
    </r>
    <r>
      <rPr>
        <sz val="7.80"/>
        <color rgb="FF000000"/>
        <rFont val="Arial"/>
        <family val="2"/>
      </rPr>
      <t xml:space="preserve">, pente de 1% à 5%, pour trafic </t>
    </r>
    <r>
      <rPr>
        <b/>
        <sz val="7.80"/>
        <color rgb="FF000000"/>
        <rFont val="Arial"/>
        <family val="2"/>
      </rPr>
      <t xml:space="preserve">piéton privé</t>
    </r>
    <r>
      <rPr>
        <sz val="7.80"/>
        <color rgb="FF000000"/>
        <rFont val="Arial"/>
        <family val="2"/>
      </rPr>
      <t xml:space="preserve">, constitué de: </t>
    </r>
    <r>
      <rPr>
        <b/>
        <sz val="7.80"/>
        <color rgb="FF000000"/>
        <rFont val="Arial"/>
        <family val="2"/>
      </rPr>
      <t xml:space="preserve">forme de pentes: panneau céramique creuse à rainure et languette de 80x25x3,5 cm appuyé sur cloisons allégées de brique creuse en terre cuite de 29x14x9 cm, disposées tous les 80 cm et avec 30 cm de hauteur moyenne; isolation thermique: feutre isolant en laine minérale, selon NF EN 13162, revêtu sur une de ses faces par un complexe de papier kraft avec du polyéthylène qui agit comme un pare-vapeur, de 80 mm d'épaisseur; couche séparatrice sous imperméabilisation: géotextile non tissé composé de fibres de polyester unies par aiguilletage, avec une résistance à la traction longitudinale de 4,2 kN/m, une résistance à la traction transversale de 4,2 kN/m, résistance CBR au poinçonnement 0,8 kN et une masse superficielle de 300 g/m²; imperméabilisation monocouche non adhérée: membrane d'étanchéité souple en PVC-P (fv), de 1,2 mm d'épaisseur, avec armature de voile en fibre de verre, fixée dans les recouvrements et les bords par une soudure thermoplastique; couche séparatrice sous protection: géotextile non tissé composé de fibres de polyester unies par aiguilletage, avec une résistance à la traction longitudinale de 4,2 kN/m, une résistance à la traction transversale de 4,2 kN/m, résistance CBR au poinçonnement 0,8 kN et une masse superficielle de 300 g/m²; couche de protection: dalles de grès rustique 20x20 cm placées en couche fine avec adhésif cémenteux normal, C1 gris, sur couche de régularisation de mortier de ciment, industriel, M-5, jointoiement avec du mortier de joints cémenteux avec résistance élevée à l'abrasion et absorption d'eau réduite, CG2, pour joint ouvert (entre 3 et 15 mm), avec la même tonalité des pièces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</si>
  <si>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</si>
  <si>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</si>
  <si>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</si>
  <si>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</si>
  <si>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</si>
  <si>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</si>
  <si>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</si>
  <si>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selon NF EN 771-1.</t>
  </si>
  <si>
    <t xml:space="preserve">U</t>
  </si>
  <si>
    <t xml:space="preserve">mt08aaa010a</t>
  </si>
  <si>
    <t xml:space="preserve">Eau.</t>
  </si>
  <si>
    <t xml:space="preserve">m³</t>
  </si>
  <si>
    <t xml:space="preserve">mt09mif010ca</t>
  </si>
  <si>
    <t xml:space="preserve">Mortier industriel pour maçonnerie, de ciment, couleur gris, catégorie M-5 (résistance à la compression 5 N/mm²), fourni en sacs, selon NF EN 998-2.</t>
  </si>
  <si>
    <t xml:space="preserve">t</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</si>
  <si>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</si>
  <si>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</si>
  <si>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</si>
  <si>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mt16lra040a</t>
  </si>
  <si>
    <t xml:space="preserve">Feutre isolant en laine minérale, selon NF EN 13162, revêtu sur une de ses faces par un complexe de papier kraft avec du polyéthylène qui agit comme un pare-vapeur, de 80 mm d'épaisseur, résistance thermique 1,9 m²K/W, conductivité thermique 0,042 W/(mK).</t>
  </si>
  <si>
    <t xml:space="preserve">m²</t>
  </si>
  <si>
    <t xml:space="preserve">mt04lvg020b</t>
  </si>
  <si>
    <t xml:space="preserve">Panneau creux en terre cuite à rainure et languette, à revêtir, 80x25x3,5 cm.</t>
  </si>
  <si>
    <t xml:space="preserve">U</t>
  </si>
  <si>
    <t xml:space="preserve">mt14gsa020d</t>
  </si>
  <si>
    <t xml:space="preserve">Géotextile non tissé composé de fibres de polyester unies par aiguilletage, avec une résistance à la traction longitudinale de 4,2 kN/m, une résistance à la traction transversale de 4,2 kN/m, une ouverture de cône à l'essai de perforation dynamique selon NF EN ISO 13433 inférieure à 15 mm, résistance CBR au poinçonnement 0,8 kN et une masse superficielle de 300 g/m², selon NF EN 13252.</t>
  </si>
  <si>
    <t xml:space="preserve">m²</t>
  </si>
  <si>
    <t xml:space="preserve">mt15dan010j</t>
  </si>
  <si>
    <t xml:space="preserve">Membrane d'étanchéité souple en PVC-P (fv), de 1,2 mm d'épaisseur, avec armature de voile en fibre de verre, selon NF EN 13956.</t>
  </si>
  <si>
    <t xml:space="preserve">m²</t>
  </si>
  <si>
    <t xml:space="preserve">mt15dan020b</t>
  </si>
  <si>
    <t xml:space="preserve">Profil colaminé en tôle d'acier et PVC-P, plat, pour arrêt d'imperméabilisation aux extrémités des membranes en PVC-P et aux rencontres avec des éléments verticaux.</t>
  </si>
  <si>
    <t xml:space="preserve">m</t>
  </si>
  <si>
    <t xml:space="preserve">mt09mcr021g</t>
  </si>
  <si>
    <t xml:space="preserve">Adhésif cémenteux normal, C1 selon NF EN 12004, couleur gris.</t>
  </si>
  <si>
    <t xml:space="preserve">kg</t>
  </si>
  <si>
    <t xml:space="preserve">mt18bcr010pAb800</t>
  </si>
  <si>
    <t xml:space="preserve">Carreau céramique en grès rustique 20x20 cm, 8,00€/m², selon NF EN 14411.</t>
  </si>
  <si>
    <t xml:space="preserve">m²</t>
  </si>
  <si>
    <t xml:space="preserve">mt18rcr010a300</t>
  </si>
  <si>
    <t xml:space="preserve">Plinthe céramique en grès rustique, 7 cm, 3,00€/m.</t>
  </si>
  <si>
    <t xml:space="preserve">m</t>
  </si>
  <si>
    <t xml:space="preserve">mt09mcr070a</t>
  </si>
  <si>
    <t xml:space="preserve">Mortier de joints cémenteux avec résistance élevée à l'abrasion et absorption d'eau réduite, CG2, pour joint ouvert entre 3 et 15 mm, selon NF EN 13888.</t>
  </si>
  <si>
    <t xml:space="preserve">kg</t>
  </si>
  <si>
    <t xml:space="preserve">mo020</t>
  </si>
  <si>
    <t xml:space="preserve">Compagnon professionnel III/CP2 VRD espaces privés.</t>
  </si>
  <si>
    <t xml:space="preserve">h</t>
  </si>
  <si>
    <t xml:space="preserve">mo113</t>
  </si>
  <si>
    <t xml:space="preserve">Ouvrier d'exécution I/OE1 VRD espaces privés.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</si>
  <si>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</si>
  <si>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</si>
  <si>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</si>
  <si>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</si>
  <si>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</si>
  <si>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</si>
  <si>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</si>
  <si>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</si>
  <si>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</si>
  <si>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</si>
  <si>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</si>
  <si>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</si>
  <si>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</si>
  <si>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</si>
  <si>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</si>
  <si>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</si>
  <si>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</si>
  <si>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</si>
  <si>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</si>
  <si>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</si>
  <si>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</si>
  <si>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</si>
  <si>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</si>
  <si>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42,78€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</si>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</sst>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78" customWidth="1"/>
    <col min="2" max="2" width="4.37" customWidth="1"/>
    <col min="3" max="3" width="20.55" customWidth="1"/>
    <col min="4" max="4" width="34.10" customWidth="1"/>
    <col min="5" max="5" width="2.77" customWidth="1"/>
    <col min="6" max="6" width="8.60" customWidth="1"/>
    <col min="7" max="7" width="2.77" customWidth="1"/>
    <col min="8" max="8" width="3.06" customWidth="1"/>
    <col min="9" max="9" width="11.07" customWidth="1"/>
    <col min="10" max="10" width="4.95"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146.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8.000000</v>
      </c>
      <c r="G8" s="14" t="s">
        <v>13</v>
      </c>
      <c r="H8" s="14"/>
      <c r="I8" s="16">
        <v>0.220000</v>
      </c>
      <c r="J8" s="16"/>
      <c r="K8" s="16">
        <f ca="1">ROUND(INDIRECT(ADDRESS(ROW()+(0), COLUMN()+(-5), 1))*INDIRECT(ADDRESS(ROW()+(0), COLUMN()+(-2), 1)), 2)</f>
        <v>1.760000</v>
      </c>
    </row>
    <row r="9" spans="1:11" ht="12.00" thickBot="1" customHeight="1">
      <c r="A9" s="17" t="s">
        <v>14</v>
      </c>
      <c r="B9" s="17" t="s">
        <v>15</v>
      </c>
      <c r="C9" s="17"/>
      <c r="D9" s="17"/>
      <c r="E9" s="17"/>
      <c r="F9" s="18">
        <v>0.030000</v>
      </c>
      <c r="G9" s="19" t="s">
        <v>16</v>
      </c>
      <c r="H9" s="19"/>
      <c r="I9" s="20">
        <v>1.500000</v>
      </c>
      <c r="J9" s="20"/>
      <c r="K9" s="20">
        <f ca="1">ROUND(INDIRECT(ADDRESS(ROW()+(0), COLUMN()+(-5), 1))*INDIRECT(ADDRESS(ROW()+(0), COLUMN()+(-2), 1)), 2)</f>
        <v>0.050000</v>
      </c>
    </row>
    <row r="10" spans="1:11" ht="31.20" thickBot="1" customHeight="1">
      <c r="A10" s="17" t="s">
        <v>17</v>
      </c>
      <c r="B10" s="17" t="s">
        <v>18</v>
      </c>
      <c r="C10" s="17"/>
      <c r="D10" s="17"/>
      <c r="E10" s="17"/>
      <c r="F10" s="18">
        <v>0.159000</v>
      </c>
      <c r="G10" s="19" t="s">
        <v>19</v>
      </c>
      <c r="H10" s="19"/>
      <c r="I10" s="20">
        <v>32.250000</v>
      </c>
      <c r="J10" s="20"/>
      <c r="K10" s="20">
        <f ca="1">ROUND(INDIRECT(ADDRESS(ROW()+(0), COLUMN()+(-5), 1))*INDIRECT(ADDRESS(ROW()+(0), COLUMN()+(-2), 1)), 2)</f>
        <v>5.130000</v>
      </c>
    </row>
    <row r="11" spans="1:11" ht="31.20" thickBot="1" customHeight="1">
      <c r="A11" s="17" t="s">
        <v>20</v>
      </c>
      <c r="B11" s="17" t="s">
        <v>21</v>
      </c>
      <c r="C11" s="17"/>
      <c r="D11" s="17"/>
      <c r="E11" s="17"/>
      <c r="F11" s="18">
        <v>0.010000</v>
      </c>
      <c r="G11" s="19" t="s">
        <v>22</v>
      </c>
      <c r="H11" s="19"/>
      <c r="I11" s="20">
        <v>1.340000</v>
      </c>
      <c r="J11" s="20"/>
      <c r="K11" s="20">
        <f ca="1">ROUND(INDIRECT(ADDRESS(ROW()+(0), COLUMN()+(-5), 1))*INDIRECT(ADDRESS(ROW()+(0), COLUMN()+(-2), 1)), 2)</f>
        <v>0.010000</v>
      </c>
    </row>
    <row r="12" spans="1:11" ht="40.80" thickBot="1" customHeight="1">
      <c r="A12" s="17" t="s">
        <v>23</v>
      </c>
      <c r="B12" s="17" t="s">
        <v>24</v>
      </c>
      <c r="C12" s="17"/>
      <c r="D12" s="17"/>
      <c r="E12" s="17"/>
      <c r="F12" s="18">
        <v>1.200000</v>
      </c>
      <c r="G12" s="19" t="s">
        <v>25</v>
      </c>
      <c r="H12" s="19"/>
      <c r="I12" s="20">
        <v>3.410000</v>
      </c>
      <c r="J12" s="20"/>
      <c r="K12" s="20">
        <f ca="1">ROUND(INDIRECT(ADDRESS(ROW()+(0), COLUMN()+(-5), 1))*INDIRECT(ADDRESS(ROW()+(0), COLUMN()+(-2), 1)), 2)</f>
        <v>4.090000</v>
      </c>
    </row>
    <row r="13" spans="1:11" ht="21.60" thickBot="1" customHeight="1">
      <c r="A13" s="17" t="s">
        <v>26</v>
      </c>
      <c r="B13" s="17" t="s">
        <v>27</v>
      </c>
      <c r="C13" s="17"/>
      <c r="D13" s="17"/>
      <c r="E13" s="17"/>
      <c r="F13" s="18">
        <v>5.000000</v>
      </c>
      <c r="G13" s="19" t="s">
        <v>28</v>
      </c>
      <c r="H13" s="19"/>
      <c r="I13" s="20">
        <v>0.480000</v>
      </c>
      <c r="J13" s="20"/>
      <c r="K13" s="20">
        <f ca="1">ROUND(INDIRECT(ADDRESS(ROW()+(0), COLUMN()+(-5), 1))*INDIRECT(ADDRESS(ROW()+(0), COLUMN()+(-2), 1)), 2)</f>
        <v>2.400000</v>
      </c>
    </row>
    <row r="14" spans="1:11" ht="60.00" thickBot="1" customHeight="1">
      <c r="A14" s="17" t="s">
        <v>29</v>
      </c>
      <c r="B14" s="17" t="s">
        <v>30</v>
      </c>
      <c r="C14" s="17"/>
      <c r="D14" s="17"/>
      <c r="E14" s="17"/>
      <c r="F14" s="18">
        <v>2.100000</v>
      </c>
      <c r="G14" s="19" t="s">
        <v>31</v>
      </c>
      <c r="H14" s="19"/>
      <c r="I14" s="20">
        <v>1.560000</v>
      </c>
      <c r="J14" s="20"/>
      <c r="K14" s="20">
        <f ca="1">ROUND(INDIRECT(ADDRESS(ROW()+(0), COLUMN()+(-5), 1))*INDIRECT(ADDRESS(ROW()+(0), COLUMN()+(-2), 1)), 2)</f>
        <v>3.280000</v>
      </c>
    </row>
    <row r="15" spans="1:11" ht="21.60" thickBot="1" customHeight="1">
      <c r="A15" s="17" t="s">
        <v>32</v>
      </c>
      <c r="B15" s="17" t="s">
        <v>33</v>
      </c>
      <c r="C15" s="17"/>
      <c r="D15" s="17"/>
      <c r="E15" s="17"/>
      <c r="F15" s="18">
        <v>1.050000</v>
      </c>
      <c r="G15" s="19" t="s">
        <v>34</v>
      </c>
      <c r="H15" s="19"/>
      <c r="I15" s="20">
        <v>6.380000</v>
      </c>
      <c r="J15" s="20"/>
      <c r="K15" s="20">
        <f ca="1">ROUND(INDIRECT(ADDRESS(ROW()+(0), COLUMN()+(-5), 1))*INDIRECT(ADDRESS(ROW()+(0), COLUMN()+(-2), 1)), 2)</f>
        <v>6.700000</v>
      </c>
    </row>
    <row r="16" spans="1:11" ht="31.20" thickBot="1" customHeight="1">
      <c r="A16" s="17" t="s">
        <v>35</v>
      </c>
      <c r="B16" s="17" t="s">
        <v>36</v>
      </c>
      <c r="C16" s="17"/>
      <c r="D16" s="17"/>
      <c r="E16" s="17"/>
      <c r="F16" s="18">
        <v>0.400000</v>
      </c>
      <c r="G16" s="19" t="s">
        <v>37</v>
      </c>
      <c r="H16" s="19"/>
      <c r="I16" s="20">
        <v>2.800000</v>
      </c>
      <c r="J16" s="20"/>
      <c r="K16" s="20">
        <f ca="1">ROUND(INDIRECT(ADDRESS(ROW()+(0), COLUMN()+(-5), 1))*INDIRECT(ADDRESS(ROW()+(0), COLUMN()+(-2), 1)), 2)</f>
        <v>1.120000</v>
      </c>
    </row>
    <row r="17" spans="1:11" ht="12.00" thickBot="1" customHeight="1">
      <c r="A17" s="17" t="s">
        <v>38</v>
      </c>
      <c r="B17" s="17" t="s">
        <v>39</v>
      </c>
      <c r="C17" s="17"/>
      <c r="D17" s="17"/>
      <c r="E17" s="17"/>
      <c r="F17" s="18">
        <v>4.000000</v>
      </c>
      <c r="G17" s="19" t="s">
        <v>40</v>
      </c>
      <c r="H17" s="19"/>
      <c r="I17" s="20">
        <v>0.350000</v>
      </c>
      <c r="J17" s="20"/>
      <c r="K17" s="20">
        <f ca="1">ROUND(INDIRECT(ADDRESS(ROW()+(0), COLUMN()+(-5), 1))*INDIRECT(ADDRESS(ROW()+(0), COLUMN()+(-2), 1)), 2)</f>
        <v>1.400000</v>
      </c>
    </row>
    <row r="18" spans="1:11" ht="21.60" thickBot="1" customHeight="1">
      <c r="A18" s="17" t="s">
        <v>41</v>
      </c>
      <c r="B18" s="17" t="s">
        <v>42</v>
      </c>
      <c r="C18" s="17"/>
      <c r="D18" s="17"/>
      <c r="E18" s="17"/>
      <c r="F18" s="18">
        <v>1.050000</v>
      </c>
      <c r="G18" s="19" t="s">
        <v>43</v>
      </c>
      <c r="H18" s="19"/>
      <c r="I18" s="20">
        <v>8.000000</v>
      </c>
      <c r="J18" s="20"/>
      <c r="K18" s="20">
        <f ca="1">ROUND(INDIRECT(ADDRESS(ROW()+(0), COLUMN()+(-5), 1))*INDIRECT(ADDRESS(ROW()+(0), COLUMN()+(-2), 1)), 2)</f>
        <v>8.400000</v>
      </c>
    </row>
    <row r="19" spans="1:11" ht="12.00" thickBot="1" customHeight="1">
      <c r="A19" s="17" t="s">
        <v>44</v>
      </c>
      <c r="B19" s="17" t="s">
        <v>45</v>
      </c>
      <c r="C19" s="17"/>
      <c r="D19" s="17"/>
      <c r="E19" s="17"/>
      <c r="F19" s="18">
        <v>0.040000</v>
      </c>
      <c r="G19" s="19" t="s">
        <v>46</v>
      </c>
      <c r="H19" s="19"/>
      <c r="I19" s="20">
        <v>3.000000</v>
      </c>
      <c r="J19" s="20"/>
      <c r="K19" s="20">
        <f ca="1">ROUND(INDIRECT(ADDRESS(ROW()+(0), COLUMN()+(-5), 1))*INDIRECT(ADDRESS(ROW()+(0), COLUMN()+(-2), 1)), 2)</f>
        <v>0.120000</v>
      </c>
    </row>
    <row r="20" spans="1:11" ht="31.20" thickBot="1" customHeight="1">
      <c r="A20" s="17" t="s">
        <v>47</v>
      </c>
      <c r="B20" s="17" t="s">
        <v>48</v>
      </c>
      <c r="C20" s="17"/>
      <c r="D20" s="17"/>
      <c r="E20" s="17"/>
      <c r="F20" s="18">
        <v>0.300000</v>
      </c>
      <c r="G20" s="19" t="s">
        <v>49</v>
      </c>
      <c r="H20" s="19"/>
      <c r="I20" s="20">
        <v>0.990000</v>
      </c>
      <c r="J20" s="20"/>
      <c r="K20" s="20">
        <f ca="1">ROUND(INDIRECT(ADDRESS(ROW()+(0), COLUMN()+(-5), 1))*INDIRECT(ADDRESS(ROW()+(0), COLUMN()+(-2), 1)), 2)</f>
        <v>0.300000</v>
      </c>
    </row>
    <row r="21" spans="1:11" ht="12.00" thickBot="1" customHeight="1">
      <c r="A21" s="17" t="s">
        <v>50</v>
      </c>
      <c r="B21" s="17" t="s">
        <v>51</v>
      </c>
      <c r="C21" s="17"/>
      <c r="D21" s="17"/>
      <c r="E21" s="17"/>
      <c r="F21" s="18">
        <v>0.969000</v>
      </c>
      <c r="G21" s="19" t="s">
        <v>52</v>
      </c>
      <c r="H21" s="19"/>
      <c r="I21" s="20">
        <v>24.110000</v>
      </c>
      <c r="J21" s="20"/>
      <c r="K21" s="20">
        <f ca="1">ROUND(INDIRECT(ADDRESS(ROW()+(0), COLUMN()+(-5), 1))*INDIRECT(ADDRESS(ROW()+(0), COLUMN()+(-2), 1)), 2)</f>
        <v>23.360000</v>
      </c>
    </row>
    <row r="22" spans="1:11" ht="12.00" thickBot="1" customHeight="1">
      <c r="A22" s="17" t="s">
        <v>53</v>
      </c>
      <c r="B22" s="17" t="s">
        <v>54</v>
      </c>
      <c r="C22" s="17"/>
      <c r="D22" s="17"/>
      <c r="E22" s="17"/>
      <c r="F22" s="18">
        <v>1.496000</v>
      </c>
      <c r="G22" s="19" t="s">
        <v>55</v>
      </c>
      <c r="H22" s="19"/>
      <c r="I22" s="20">
        <v>20.140000</v>
      </c>
      <c r="J22" s="20"/>
      <c r="K22" s="20">
        <f ca="1">ROUND(INDIRECT(ADDRESS(ROW()+(0), COLUMN()+(-5), 1))*INDIRECT(ADDRESS(ROW()+(0), COLUMN()+(-2), 1)), 2)</f>
        <v>30.130000</v>
      </c>
    </row>
    <row r="23" spans="1:11" ht="12.00" thickBot="1" customHeight="1">
      <c r="A23" s="17" t="s">
        <v>56</v>
      </c>
      <c r="B23" s="17" t="s">
        <v>57</v>
      </c>
      <c r="C23" s="17"/>
      <c r="D23" s="17"/>
      <c r="E23" s="17"/>
      <c r="F23" s="18">
        <v>0.174000</v>
      </c>
      <c r="G23" s="19" t="s">
        <v>58</v>
      </c>
      <c r="H23" s="19"/>
      <c r="I23" s="20">
        <v>24.110000</v>
      </c>
      <c r="J23" s="20"/>
      <c r="K23" s="20">
        <f ca="1">ROUND(INDIRECT(ADDRESS(ROW()+(0), COLUMN()+(-5), 1))*INDIRECT(ADDRESS(ROW()+(0), COLUMN()+(-2), 1)), 2)</f>
        <v>4.200000</v>
      </c>
    </row>
    <row r="24" spans="1:11" ht="12.00" thickBot="1" customHeight="1">
      <c r="A24" s="17" t="s">
        <v>59</v>
      </c>
      <c r="B24" s="17" t="s">
        <v>60</v>
      </c>
      <c r="C24" s="17"/>
      <c r="D24" s="17"/>
      <c r="E24" s="17"/>
      <c r="F24" s="18">
        <v>0.174000</v>
      </c>
      <c r="G24" s="19" t="s">
        <v>61</v>
      </c>
      <c r="H24" s="19"/>
      <c r="I24" s="20">
        <v>21.400000</v>
      </c>
      <c r="J24" s="20"/>
      <c r="K24" s="20">
        <f ca="1">ROUND(INDIRECT(ADDRESS(ROW()+(0), COLUMN()+(-5), 1))*INDIRECT(ADDRESS(ROW()+(0), COLUMN()+(-2), 1)), 2)</f>
        <v>3.720000</v>
      </c>
    </row>
    <row r="25" spans="1:11" ht="12.00" thickBot="1" customHeight="1">
      <c r="A25" s="17" t="s">
        <v>62</v>
      </c>
      <c r="B25" s="17" t="s">
        <v>63</v>
      </c>
      <c r="C25" s="17"/>
      <c r="D25" s="17"/>
      <c r="E25" s="17"/>
      <c r="F25" s="18">
        <v>0.062000</v>
      </c>
      <c r="G25" s="19" t="s">
        <v>64</v>
      </c>
      <c r="H25" s="19"/>
      <c r="I25" s="20">
        <v>24.910000</v>
      </c>
      <c r="J25" s="20"/>
      <c r="K25" s="20">
        <f ca="1">ROUND(INDIRECT(ADDRESS(ROW()+(0), COLUMN()+(-5), 1))*INDIRECT(ADDRESS(ROW()+(0), COLUMN()+(-2), 1)), 2)</f>
        <v>1.540000</v>
      </c>
    </row>
    <row r="26" spans="1:11" ht="12.00" thickBot="1" customHeight="1">
      <c r="A26" s="17" t="s">
        <v>65</v>
      </c>
      <c r="B26" s="17" t="s">
        <v>66</v>
      </c>
      <c r="C26" s="17"/>
      <c r="D26" s="17"/>
      <c r="E26" s="17"/>
      <c r="F26" s="18">
        <v>0.062000</v>
      </c>
      <c r="G26" s="19" t="s">
        <v>67</v>
      </c>
      <c r="H26" s="19"/>
      <c r="I26" s="20">
        <v>21.400000</v>
      </c>
      <c r="J26" s="20"/>
      <c r="K26" s="20">
        <f ca="1">ROUND(INDIRECT(ADDRESS(ROW()+(0), COLUMN()+(-5), 1))*INDIRECT(ADDRESS(ROW()+(0), COLUMN()+(-2), 1)), 2)</f>
        <v>1.330000</v>
      </c>
    </row>
    <row r="27" spans="1:11" ht="12.00" thickBot="1" customHeight="1">
      <c r="A27" s="17" t="s">
        <v>68</v>
      </c>
      <c r="B27" s="17" t="s">
        <v>69</v>
      </c>
      <c r="C27" s="17"/>
      <c r="D27" s="17"/>
      <c r="E27" s="17"/>
      <c r="F27" s="18">
        <v>0.497000</v>
      </c>
      <c r="G27" s="19" t="s">
        <v>70</v>
      </c>
      <c r="H27" s="19"/>
      <c r="I27" s="20">
        <v>24.110000</v>
      </c>
      <c r="J27" s="20"/>
      <c r="K27" s="20">
        <f ca="1">ROUND(INDIRECT(ADDRESS(ROW()+(0), COLUMN()+(-5), 1))*INDIRECT(ADDRESS(ROW()+(0), COLUMN()+(-2), 1)), 2)</f>
        <v>11.980000</v>
      </c>
    </row>
    <row r="28" spans="1:11" ht="12.00" thickBot="1" customHeight="1">
      <c r="A28" s="17" t="s">
        <v>71</v>
      </c>
      <c r="B28" s="21" t="s">
        <v>72</v>
      </c>
      <c r="C28" s="21"/>
      <c r="D28" s="21"/>
      <c r="E28" s="21"/>
      <c r="F28" s="22">
        <v>0.248000</v>
      </c>
      <c r="G28" s="23" t="s">
        <v>73</v>
      </c>
      <c r="H28" s="23"/>
      <c r="I28" s="24">
        <v>21.400000</v>
      </c>
      <c r="J28" s="24"/>
      <c r="K28" s="24">
        <f ca="1">ROUND(INDIRECT(ADDRESS(ROW()+(0), COLUMN()+(-5), 1))*INDIRECT(ADDRESS(ROW()+(0), COLUMN()+(-2), 1)), 2)</f>
        <v>5.310000</v>
      </c>
    </row>
    <row r="29" spans="1:11" ht="12.00" thickBot="1" customHeight="1">
      <c r="A29" s="17"/>
      <c r="B29" s="10" t="s">
        <v>74</v>
      </c>
      <c r="C29" s="10"/>
      <c r="D29" s="10"/>
      <c r="E29" s="10"/>
      <c r="F29" s="12">
        <v>2.000000</v>
      </c>
      <c r="G29" s="14" t="s">
        <v>75</v>
      </c>
      <c r="H29" s="14"/>
      <c r="I2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 2)</f>
        <v>116.330000</v>
      </c>
      <c r="J29" s="16"/>
      <c r="K29" s="16">
        <f ca="1">ROUND(INDIRECT(ADDRESS(ROW()+(0), COLUMN()+(-5), 1))*INDIRECT(ADDRESS(ROW()+(0), COLUMN()+(-2), 1))/100, 2)</f>
        <v>2.330000</v>
      </c>
    </row>
    <row r="30" spans="1:11" ht="12.00" thickBot="1" customHeight="1">
      <c r="A30" s="21"/>
      <c r="B30" s="21" t="s">
        <v>76</v>
      </c>
      <c r="C30" s="21"/>
      <c r="D30" s="21"/>
      <c r="E30" s="21"/>
      <c r="F30" s="22">
        <v>3.000000</v>
      </c>
      <c r="G30" s="23" t="s">
        <v>77</v>
      </c>
      <c r="H30" s="23"/>
      <c r="I3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 2)</f>
        <v>118.660000</v>
      </c>
      <c r="J30" s="24"/>
      <c r="K30" s="24">
        <f ca="1">ROUND(INDIRECT(ADDRESS(ROW()+(0), COLUMN()+(-5), 1))*INDIRECT(ADDRESS(ROW()+(0), COLUMN()+(-2), 1))/100, 2)</f>
        <v>3.560000</v>
      </c>
    </row>
    <row r="31" spans="1:11" ht="12.00" thickBot="1" customHeight="1">
      <c r="A31" s="6" t="s">
        <v>78</v>
      </c>
      <c r="B31" s="7"/>
      <c r="C31" s="7"/>
      <c r="D31" s="7"/>
      <c r="E31" s="7"/>
      <c r="F31" s="7"/>
      <c r="G31" s="25"/>
      <c r="H31" s="25"/>
      <c r="I31" s="6" t="s">
        <v>79</v>
      </c>
      <c r="J31" s="6"/>
      <c r="K3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122.220000</v>
      </c>
    </row>
  </sheetData>
  <mergeCells count="8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B29:E29"/>
    <mergeCell ref="G29:H29"/>
    <mergeCell ref="I29:J29"/>
    <mergeCell ref="B30:E30"/>
    <mergeCell ref="G30:H30"/>
    <mergeCell ref="I30:J30"/>
    <mergeCell ref="A31:F31"/>
    <mergeCell ref="G31:H31"/>
    <mergeCell ref="I31:J31"/>
  </mergeCells>
  <pageMargins left="0.620079" right="0.472441" top="0.472441" bottom="0.472441" header="0.0" footer="0.0"/>
  <pageSetup paperSize="9" orientation="portrait"/>
  <rowBreaks count="0" manualBreakCount="0">
    </rowBreaks>
</worksheet>
</file>