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<sst xmlns="http://schemas.openxmlformats.org/spreadsheetml/2006/main" count="80" uniqueCount="80">
  <si>
    <t xml:space="preserve"/>
  </si>
  <si>
    <t xml:space="preserve">ETF020</t>
  </si>
  <si>
    <t xml:space="preserve">m²</t>
  </si>
  <si>
    <t xml:space="preserve">Toiture terrasse froide, accessible, avec revêtement fixe, imperméabilisation avec des membranes en polyoléfines.</t>
  </si>
  <si>
    <r>
      <rPr>
        <sz val="7.80"/>
        <color rgb="FF000000"/>
        <rFont val="Arial"/>
        <family val="2"/>
      </rPr>
      <t xml:space="preserve">Toiture terrasse froide, accessible, avec revêtement fixe, type </t>
    </r>
    <r>
      <rPr>
        <b/>
        <sz val="7.80"/>
        <color rgb="FF000000"/>
        <rFont val="Arial"/>
        <family val="2"/>
      </rPr>
      <t xml:space="preserve">conventionnel</t>
    </r>
    <r>
      <rPr>
        <sz val="7.80"/>
        <color rgb="FF000000"/>
        <rFont val="Arial"/>
        <family val="2"/>
      </rPr>
      <t xml:space="preserve">, pente de 1% à 5%, pour trafic </t>
    </r>
    <r>
      <rPr>
        <b/>
        <sz val="7.80"/>
        <color rgb="FF000000"/>
        <rFont val="Arial"/>
        <family val="2"/>
      </rPr>
      <t xml:space="preserve">piéton privé</t>
    </r>
    <r>
      <rPr>
        <sz val="7.80"/>
        <color rgb="FF000000"/>
        <rFont val="Arial"/>
        <family val="2"/>
      </rPr>
      <t xml:space="preserve">, constituée de: </t>
    </r>
    <r>
      <rPr>
        <b/>
        <sz val="7.80"/>
        <color rgb="FF000000"/>
        <rFont val="Arial"/>
        <family val="2"/>
      </rPr>
      <t xml:space="preserve">forme de pentes: panneau céramique creuse à rainure et languette de 80x25x3,5 cm appuyé sur cloisons allégées de brique creuse en terre cuite de 29x14x9 cm, disposées tous les 80 cm et avec 30 cm de hauteur moyenne; isolation thermique: feutre isolant en laine minérale, selon NF EN 13162, revêtu sur une de ses faces par un complexe de papier kraft avec du polyéthylène qui agit comme un pare-vapeur, de 80 mm d'épaisseur; imperméabilisation monocouche adhérée: membrane d'étanchéité souple type EVAC, composée d'une double feuille de polyoléfine thermoplastique avec acétate de vinyle éthylène, avec les deux faces revêtues de fibres de polyester non tissées, de 0,8 mm d'épaisseur et 600 g/m², totalement adhérée avec adhésif cémenteux amélioré C2 E; couche de protection: dalles de grès rustique 20x20 cm placées en couche fine avec adhésif cémenteux normal, C1 gris, sur couche de régularisation de mortier de ciment, industriel, M-5, jointoiement avec du mortier de joints cémenteux avec résistance élevée à l'abrasion et absorption d'eau réduite, CG2, pour joint ouvert (entre 3 et 15 mm), avec la même tonalité des pièces</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</si>
  <si>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</si>
  <si>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</si>
  <si>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</si>
  <si>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</si>
  <si>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</si>
  <si>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</si>
  <si>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</si>
  <si>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selon NF EN 771-1.</t>
  </si>
  <si>
    <t xml:space="preserve">U</t>
  </si>
  <si>
    <t xml:space="preserve">mt08aaa010a</t>
  </si>
  <si>
    <t xml:space="preserve">Eau.</t>
  </si>
  <si>
    <t xml:space="preserve">m³</t>
  </si>
  <si>
    <t xml:space="preserve">mt09mif010ca</t>
  </si>
  <si>
    <t xml:space="preserve">Mortier industriel pour maçonnerie, de ciment, couleur gris, catégorie M-5 (résistance à la compression 5 N/mm²), fourni en sacs, selon NF EN 998-2.</t>
  </si>
  <si>
    <t xml:space="preserve">t</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</si>
  <si>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</si>
  <si>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</si>
  <si>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</si>
  <si>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mt16lra040a</t>
  </si>
  <si>
    <t xml:space="preserve">Feutre isolant en laine minérale, selon NF EN 13162, revêtu sur une de ses faces par un complexe de papier kraft avec du polyéthylène qui agit comme un pare-vapeur, de 80 mm d'épaisseur, résistance thermique 1,9 m²K/W, conductivité thermique 0,042 W/(mK).</t>
  </si>
  <si>
    <t xml:space="preserve">m²</t>
  </si>
  <si>
    <t xml:space="preserve">mt04lvg020b</t>
  </si>
  <si>
    <t xml:space="preserve">Panneau creux en terre cuite à rainure et languette, à revêtir, 80x25x3,5 cm.</t>
  </si>
  <si>
    <t xml:space="preserve">U</t>
  </si>
  <si>
    <t xml:space="preserve">mt09mcr250a</t>
  </si>
  <si>
    <t xml:space="preserve">Adhésif cémenteux amélioré, C2 E, avec temps ouvert augmenté, selon NF EN 12004, pour la fixation de géomembranes, constitué de ciments spéciaux, granulats sélectionnés et résines synthétiques.</t>
  </si>
  <si>
    <t xml:space="preserve">kg</t>
  </si>
  <si>
    <t xml:space="preserve">mt15rev010f</t>
  </si>
  <si>
    <t xml:space="preserve">Membrane d'étanchéité souple type EVAC, composée d'une double feuille de polyoléfine thermoplastique avec acétate de vinyle éthylène, avec les deux faces revêtues de fibres de polyester non tissées, de 0,8 mm d'épaisseur et 600 g/m², selon NF EN 13956.</t>
  </si>
  <si>
    <t xml:space="preserve">m²</t>
  </si>
  <si>
    <t xml:space="preserve">mt09mcr250b</t>
  </si>
  <si>
    <t xml:space="preserve">Adhésif cémenteux amélioré, C2 E S1, avec temps ouvert augmenté et grande déformabilité, selon NF EN 12004, pour la fixation de recouvrements de géomembranes, constitué de ciments spéciaux, granulats sélectionnés et résines synthétiques.</t>
  </si>
  <si>
    <t xml:space="preserve">kg</t>
  </si>
  <si>
    <t xml:space="preserve">mt09mcr021g</t>
  </si>
  <si>
    <t xml:space="preserve">Adhésif cémenteux normal, C1 selon NF EN 12004, couleur gris.</t>
  </si>
  <si>
    <t xml:space="preserve">kg</t>
  </si>
  <si>
    <t xml:space="preserve">mt18bcr010pAb800</t>
  </si>
  <si>
    <t xml:space="preserve">Carreau céramique en grès rustique 20x20 cm, 8,00€/m², selon NF EN 14411.</t>
  </si>
  <si>
    <t xml:space="preserve">m²</t>
  </si>
  <si>
    <t xml:space="preserve">mt18rcr010a300</t>
  </si>
  <si>
    <t xml:space="preserve">Plinthe céramique en grès rustique, 7 cm, 3,00€/m.</t>
  </si>
  <si>
    <t xml:space="preserve">m</t>
  </si>
  <si>
    <t xml:space="preserve">mt09mcr070a</t>
  </si>
  <si>
    <t xml:space="preserve">Mortier de joints cémenteux avec résistance élevée à l'abrasion et absorption d'eau réduite, CG2, pour joint ouvert entre 3 et 15 mm, selon NF EN 13888.</t>
  </si>
  <si>
    <t xml:space="preserve">kg</t>
  </si>
  <si>
    <t xml:space="preserve">mo020</t>
  </si>
  <si>
    <t xml:space="preserve">Compagnon professionnel III/CP2 VRD espaces privés.</t>
  </si>
  <si>
    <t xml:space="preserve">h</t>
  </si>
  <si>
    <t xml:space="preserve">mo113</t>
  </si>
  <si>
    <t xml:space="preserve">Ouvrier d'exécution I/OE1 VRD espaces privés.</t>
  </si>
  <si>
    <t xml:space="preserve">h</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</si>
  <si>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</si>
  <si>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</si>
  <si>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</si>
  <si>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</si>
  <si>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</si>
  <si>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</si>
  <si>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</si>
  <si>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</si>
  <si>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</si>
  <si>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</si>
  <si>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</si>
  <si>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</si>
  <si>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</si>
  <si>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</si>
  <si>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</si>
  <si>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</si>
  <si>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</si>
  <si>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</si>
  <si>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Majoration des montants</t>
  </si>
  <si>
    <t xml:space="preserve">%</t>
  </si>
  <si>
    <t xml:space="preserve">Coûts indirects</t>
  </si>
  <si>
    <t xml:space="preserve">%</t>
  </si>
  <si>
    <t xml:space="preserve">Coût d'entretien décennal: 44,90€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</si>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</sst>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7.78" customWidth="1"/>
    <col min="2" max="2" width="4.37" customWidth="1"/>
    <col min="3" max="3" width="20.55" customWidth="1"/>
    <col min="4" max="4" width="34.10" customWidth="1"/>
    <col min="5" max="5" width="2.77" customWidth="1"/>
    <col min="6" max="6" width="8.60" customWidth="1"/>
    <col min="7" max="7" width="2.77" customWidth="1"/>
    <col min="8" max="8" width="3.06" customWidth="1"/>
    <col min="9" max="9" width="11.07" customWidth="1"/>
    <col min="10" max="10" width="4.95"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108.0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8.000000</v>
      </c>
      <c r="G8" s="14" t="s">
        <v>13</v>
      </c>
      <c r="H8" s="14"/>
      <c r="I8" s="16">
        <v>0.220000</v>
      </c>
      <c r="J8" s="16"/>
      <c r="K8" s="16">
        <f ca="1">ROUND(INDIRECT(ADDRESS(ROW()+(0), COLUMN()+(-5), 1))*INDIRECT(ADDRESS(ROW()+(0), COLUMN()+(-2), 1)), 2)</f>
        <v>1.760000</v>
      </c>
    </row>
    <row r="9" spans="1:11" ht="12.00" thickBot="1" customHeight="1">
      <c r="A9" s="17" t="s">
        <v>14</v>
      </c>
      <c r="B9" s="17" t="s">
        <v>15</v>
      </c>
      <c r="C9" s="17"/>
      <c r="D9" s="17"/>
      <c r="E9" s="17"/>
      <c r="F9" s="18">
        <v>0.030000</v>
      </c>
      <c r="G9" s="19" t="s">
        <v>16</v>
      </c>
      <c r="H9" s="19"/>
      <c r="I9" s="20">
        <v>1.500000</v>
      </c>
      <c r="J9" s="20"/>
      <c r="K9" s="20">
        <f ca="1">ROUND(INDIRECT(ADDRESS(ROW()+(0), COLUMN()+(-5), 1))*INDIRECT(ADDRESS(ROW()+(0), COLUMN()+(-2), 1)), 2)</f>
        <v>0.050000</v>
      </c>
    </row>
    <row r="10" spans="1:11" ht="31.20" thickBot="1" customHeight="1">
      <c r="A10" s="17" t="s">
        <v>17</v>
      </c>
      <c r="B10" s="17" t="s">
        <v>18</v>
      </c>
      <c r="C10" s="17"/>
      <c r="D10" s="17"/>
      <c r="E10" s="17"/>
      <c r="F10" s="18">
        <v>0.159000</v>
      </c>
      <c r="G10" s="19" t="s">
        <v>19</v>
      </c>
      <c r="H10" s="19"/>
      <c r="I10" s="20">
        <v>32.250000</v>
      </c>
      <c r="J10" s="20"/>
      <c r="K10" s="20">
        <f ca="1">ROUND(INDIRECT(ADDRESS(ROW()+(0), COLUMN()+(-5), 1))*INDIRECT(ADDRESS(ROW()+(0), COLUMN()+(-2), 1)), 2)</f>
        <v>5.130000</v>
      </c>
    </row>
    <row r="11" spans="1:11" ht="31.20" thickBot="1" customHeight="1">
      <c r="A11" s="17" t="s">
        <v>20</v>
      </c>
      <c r="B11" s="17" t="s">
        <v>21</v>
      </c>
      <c r="C11" s="17"/>
      <c r="D11" s="17"/>
      <c r="E11" s="17"/>
      <c r="F11" s="18">
        <v>0.010000</v>
      </c>
      <c r="G11" s="19" t="s">
        <v>22</v>
      </c>
      <c r="H11" s="19"/>
      <c r="I11" s="20">
        <v>1.340000</v>
      </c>
      <c r="J11" s="20"/>
      <c r="K11" s="20">
        <f ca="1">ROUND(INDIRECT(ADDRESS(ROW()+(0), COLUMN()+(-5), 1))*INDIRECT(ADDRESS(ROW()+(0), COLUMN()+(-2), 1)), 2)</f>
        <v>0.010000</v>
      </c>
    </row>
    <row r="12" spans="1:11" ht="40.80" thickBot="1" customHeight="1">
      <c r="A12" s="17" t="s">
        <v>23</v>
      </c>
      <c r="B12" s="17" t="s">
        <v>24</v>
      </c>
      <c r="C12" s="17"/>
      <c r="D12" s="17"/>
      <c r="E12" s="17"/>
      <c r="F12" s="18">
        <v>1.200000</v>
      </c>
      <c r="G12" s="19" t="s">
        <v>25</v>
      </c>
      <c r="H12" s="19"/>
      <c r="I12" s="20">
        <v>3.410000</v>
      </c>
      <c r="J12" s="20"/>
      <c r="K12" s="20">
        <f ca="1">ROUND(INDIRECT(ADDRESS(ROW()+(0), COLUMN()+(-5), 1))*INDIRECT(ADDRESS(ROW()+(0), COLUMN()+(-2), 1)), 2)</f>
        <v>4.090000</v>
      </c>
    </row>
    <row r="13" spans="1:11" ht="21.60" thickBot="1" customHeight="1">
      <c r="A13" s="17" t="s">
        <v>26</v>
      </c>
      <c r="B13" s="17" t="s">
        <v>27</v>
      </c>
      <c r="C13" s="17"/>
      <c r="D13" s="17"/>
      <c r="E13" s="17"/>
      <c r="F13" s="18">
        <v>5.000000</v>
      </c>
      <c r="G13" s="19" t="s">
        <v>28</v>
      </c>
      <c r="H13" s="19"/>
      <c r="I13" s="20">
        <v>0.480000</v>
      </c>
      <c r="J13" s="20"/>
      <c r="K13" s="20">
        <f ca="1">ROUND(INDIRECT(ADDRESS(ROW()+(0), COLUMN()+(-5), 1))*INDIRECT(ADDRESS(ROW()+(0), COLUMN()+(-2), 1)), 2)</f>
        <v>2.400000</v>
      </c>
    </row>
    <row r="14" spans="1:11" ht="31.20" thickBot="1" customHeight="1">
      <c r="A14" s="17" t="s">
        <v>29</v>
      </c>
      <c r="B14" s="17" t="s">
        <v>30</v>
      </c>
      <c r="C14" s="17"/>
      <c r="D14" s="17"/>
      <c r="E14" s="17"/>
      <c r="F14" s="18">
        <v>4.000000</v>
      </c>
      <c r="G14" s="19" t="s">
        <v>31</v>
      </c>
      <c r="H14" s="19"/>
      <c r="I14" s="20">
        <v>0.700000</v>
      </c>
      <c r="J14" s="20"/>
      <c r="K14" s="20">
        <f ca="1">ROUND(INDIRECT(ADDRESS(ROW()+(0), COLUMN()+(-5), 1))*INDIRECT(ADDRESS(ROW()+(0), COLUMN()+(-2), 1)), 2)</f>
        <v>2.800000</v>
      </c>
    </row>
    <row r="15" spans="1:11" ht="40.80" thickBot="1" customHeight="1">
      <c r="A15" s="17" t="s">
        <v>32</v>
      </c>
      <c r="B15" s="17" t="s">
        <v>33</v>
      </c>
      <c r="C15" s="17"/>
      <c r="D15" s="17"/>
      <c r="E15" s="17"/>
      <c r="F15" s="18">
        <v>1.100000</v>
      </c>
      <c r="G15" s="19" t="s">
        <v>34</v>
      </c>
      <c r="H15" s="19"/>
      <c r="I15" s="20">
        <v>12.510000</v>
      </c>
      <c r="J15" s="20"/>
      <c r="K15" s="20">
        <f ca="1">ROUND(INDIRECT(ADDRESS(ROW()+(0), COLUMN()+(-5), 1))*INDIRECT(ADDRESS(ROW()+(0), COLUMN()+(-2), 1)), 2)</f>
        <v>13.760000</v>
      </c>
    </row>
    <row r="16" spans="1:11" ht="40.80" thickBot="1" customHeight="1">
      <c r="A16" s="17" t="s">
        <v>35</v>
      </c>
      <c r="B16" s="17" t="s">
        <v>36</v>
      </c>
      <c r="C16" s="17"/>
      <c r="D16" s="17"/>
      <c r="E16" s="17"/>
      <c r="F16" s="18">
        <v>0.300000</v>
      </c>
      <c r="G16" s="19" t="s">
        <v>37</v>
      </c>
      <c r="H16" s="19"/>
      <c r="I16" s="20">
        <v>3.000000</v>
      </c>
      <c r="J16" s="20"/>
      <c r="K16" s="20">
        <f ca="1">ROUND(INDIRECT(ADDRESS(ROW()+(0), COLUMN()+(-5), 1))*INDIRECT(ADDRESS(ROW()+(0), COLUMN()+(-2), 1)), 2)</f>
        <v>0.900000</v>
      </c>
    </row>
    <row r="17" spans="1:11" ht="12.00" thickBot="1" customHeight="1">
      <c r="A17" s="17" t="s">
        <v>38</v>
      </c>
      <c r="B17" s="17" t="s">
        <v>39</v>
      </c>
      <c r="C17" s="17"/>
      <c r="D17" s="17"/>
      <c r="E17" s="17"/>
      <c r="F17" s="18">
        <v>4.000000</v>
      </c>
      <c r="G17" s="19" t="s">
        <v>40</v>
      </c>
      <c r="H17" s="19"/>
      <c r="I17" s="20">
        <v>0.350000</v>
      </c>
      <c r="J17" s="20"/>
      <c r="K17" s="20">
        <f ca="1">ROUND(INDIRECT(ADDRESS(ROW()+(0), COLUMN()+(-5), 1))*INDIRECT(ADDRESS(ROW()+(0), COLUMN()+(-2), 1)), 2)</f>
        <v>1.400000</v>
      </c>
    </row>
    <row r="18" spans="1:11" ht="21.60" thickBot="1" customHeight="1">
      <c r="A18" s="17" t="s">
        <v>41</v>
      </c>
      <c r="B18" s="17" t="s">
        <v>42</v>
      </c>
      <c r="C18" s="17"/>
      <c r="D18" s="17"/>
      <c r="E18" s="17"/>
      <c r="F18" s="18">
        <v>1.050000</v>
      </c>
      <c r="G18" s="19" t="s">
        <v>43</v>
      </c>
      <c r="H18" s="19"/>
      <c r="I18" s="20">
        <v>8.000000</v>
      </c>
      <c r="J18" s="20"/>
      <c r="K18" s="20">
        <f ca="1">ROUND(INDIRECT(ADDRESS(ROW()+(0), COLUMN()+(-5), 1))*INDIRECT(ADDRESS(ROW()+(0), COLUMN()+(-2), 1)), 2)</f>
        <v>8.400000</v>
      </c>
    </row>
    <row r="19" spans="1:11" ht="12.00" thickBot="1" customHeight="1">
      <c r="A19" s="17" t="s">
        <v>44</v>
      </c>
      <c r="B19" s="17" t="s">
        <v>45</v>
      </c>
      <c r="C19" s="17"/>
      <c r="D19" s="17"/>
      <c r="E19" s="17"/>
      <c r="F19" s="18">
        <v>0.040000</v>
      </c>
      <c r="G19" s="19" t="s">
        <v>46</v>
      </c>
      <c r="H19" s="19"/>
      <c r="I19" s="20">
        <v>3.000000</v>
      </c>
      <c r="J19" s="20"/>
      <c r="K19" s="20">
        <f ca="1">ROUND(INDIRECT(ADDRESS(ROW()+(0), COLUMN()+(-5), 1))*INDIRECT(ADDRESS(ROW()+(0), COLUMN()+(-2), 1)), 2)</f>
        <v>0.120000</v>
      </c>
    </row>
    <row r="20" spans="1:11" ht="31.20" thickBot="1" customHeight="1">
      <c r="A20" s="17" t="s">
        <v>47</v>
      </c>
      <c r="B20" s="17" t="s">
        <v>48</v>
      </c>
      <c r="C20" s="17"/>
      <c r="D20" s="17"/>
      <c r="E20" s="17"/>
      <c r="F20" s="18">
        <v>0.300000</v>
      </c>
      <c r="G20" s="19" t="s">
        <v>49</v>
      </c>
      <c r="H20" s="19"/>
      <c r="I20" s="20">
        <v>0.990000</v>
      </c>
      <c r="J20" s="20"/>
      <c r="K20" s="20">
        <f ca="1">ROUND(INDIRECT(ADDRESS(ROW()+(0), COLUMN()+(-5), 1))*INDIRECT(ADDRESS(ROW()+(0), COLUMN()+(-2), 1)), 2)</f>
        <v>0.300000</v>
      </c>
    </row>
    <row r="21" spans="1:11" ht="12.00" thickBot="1" customHeight="1">
      <c r="A21" s="17" t="s">
        <v>50</v>
      </c>
      <c r="B21" s="17" t="s">
        <v>51</v>
      </c>
      <c r="C21" s="17"/>
      <c r="D21" s="17"/>
      <c r="E21" s="17"/>
      <c r="F21" s="18">
        <v>0.969000</v>
      </c>
      <c r="G21" s="19" t="s">
        <v>52</v>
      </c>
      <c r="H21" s="19"/>
      <c r="I21" s="20">
        <v>24.110000</v>
      </c>
      <c r="J21" s="20"/>
      <c r="K21" s="20">
        <f ca="1">ROUND(INDIRECT(ADDRESS(ROW()+(0), COLUMN()+(-5), 1))*INDIRECT(ADDRESS(ROW()+(0), COLUMN()+(-2), 1)), 2)</f>
        <v>23.360000</v>
      </c>
    </row>
    <row r="22" spans="1:11" ht="12.00" thickBot="1" customHeight="1">
      <c r="A22" s="17" t="s">
        <v>53</v>
      </c>
      <c r="B22" s="17" t="s">
        <v>54</v>
      </c>
      <c r="C22" s="17"/>
      <c r="D22" s="17"/>
      <c r="E22" s="17"/>
      <c r="F22" s="18">
        <v>1.496000</v>
      </c>
      <c r="G22" s="19" t="s">
        <v>55</v>
      </c>
      <c r="H22" s="19"/>
      <c r="I22" s="20">
        <v>20.140000</v>
      </c>
      <c r="J22" s="20"/>
      <c r="K22" s="20">
        <f ca="1">ROUND(INDIRECT(ADDRESS(ROW()+(0), COLUMN()+(-5), 1))*INDIRECT(ADDRESS(ROW()+(0), COLUMN()+(-2), 1)), 2)</f>
        <v>30.130000</v>
      </c>
    </row>
    <row r="23" spans="1:11" ht="12.00" thickBot="1" customHeight="1">
      <c r="A23" s="17" t="s">
        <v>56</v>
      </c>
      <c r="B23" s="17" t="s">
        <v>57</v>
      </c>
      <c r="C23" s="17"/>
      <c r="D23" s="17"/>
      <c r="E23" s="17"/>
      <c r="F23" s="18">
        <v>0.161000</v>
      </c>
      <c r="G23" s="19" t="s">
        <v>58</v>
      </c>
      <c r="H23" s="19"/>
      <c r="I23" s="20">
        <v>24.110000</v>
      </c>
      <c r="J23" s="20"/>
      <c r="K23" s="20">
        <f ca="1">ROUND(INDIRECT(ADDRESS(ROW()+(0), COLUMN()+(-5), 1))*INDIRECT(ADDRESS(ROW()+(0), COLUMN()+(-2), 1)), 2)</f>
        <v>3.880000</v>
      </c>
    </row>
    <row r="24" spans="1:11" ht="12.00" thickBot="1" customHeight="1">
      <c r="A24" s="17" t="s">
        <v>59</v>
      </c>
      <c r="B24" s="17" t="s">
        <v>60</v>
      </c>
      <c r="C24" s="17"/>
      <c r="D24" s="17"/>
      <c r="E24" s="17"/>
      <c r="F24" s="18">
        <v>0.161000</v>
      </c>
      <c r="G24" s="19" t="s">
        <v>61</v>
      </c>
      <c r="H24" s="19"/>
      <c r="I24" s="20">
        <v>21.400000</v>
      </c>
      <c r="J24" s="20"/>
      <c r="K24" s="20">
        <f ca="1">ROUND(INDIRECT(ADDRESS(ROW()+(0), COLUMN()+(-5), 1))*INDIRECT(ADDRESS(ROW()+(0), COLUMN()+(-2), 1)), 2)</f>
        <v>3.450000</v>
      </c>
    </row>
    <row r="25" spans="1:11" ht="12.00" thickBot="1" customHeight="1">
      <c r="A25" s="17" t="s">
        <v>62</v>
      </c>
      <c r="B25" s="17" t="s">
        <v>63</v>
      </c>
      <c r="C25" s="17"/>
      <c r="D25" s="17"/>
      <c r="E25" s="17"/>
      <c r="F25" s="18">
        <v>0.062000</v>
      </c>
      <c r="G25" s="19" t="s">
        <v>64</v>
      </c>
      <c r="H25" s="19"/>
      <c r="I25" s="20">
        <v>24.910000</v>
      </c>
      <c r="J25" s="20"/>
      <c r="K25" s="20">
        <f ca="1">ROUND(INDIRECT(ADDRESS(ROW()+(0), COLUMN()+(-5), 1))*INDIRECT(ADDRESS(ROW()+(0), COLUMN()+(-2), 1)), 2)</f>
        <v>1.540000</v>
      </c>
    </row>
    <row r="26" spans="1:11" ht="12.00" thickBot="1" customHeight="1">
      <c r="A26" s="17" t="s">
        <v>65</v>
      </c>
      <c r="B26" s="17" t="s">
        <v>66</v>
      </c>
      <c r="C26" s="17"/>
      <c r="D26" s="17"/>
      <c r="E26" s="17"/>
      <c r="F26" s="18">
        <v>0.062000</v>
      </c>
      <c r="G26" s="19" t="s">
        <v>67</v>
      </c>
      <c r="H26" s="19"/>
      <c r="I26" s="20">
        <v>21.400000</v>
      </c>
      <c r="J26" s="20"/>
      <c r="K26" s="20">
        <f ca="1">ROUND(INDIRECT(ADDRESS(ROW()+(0), COLUMN()+(-5), 1))*INDIRECT(ADDRESS(ROW()+(0), COLUMN()+(-2), 1)), 2)</f>
        <v>1.330000</v>
      </c>
    </row>
    <row r="27" spans="1:11" ht="12.00" thickBot="1" customHeight="1">
      <c r="A27" s="17" t="s">
        <v>68</v>
      </c>
      <c r="B27" s="17" t="s">
        <v>69</v>
      </c>
      <c r="C27" s="17"/>
      <c r="D27" s="17"/>
      <c r="E27" s="17"/>
      <c r="F27" s="18">
        <v>0.497000</v>
      </c>
      <c r="G27" s="19" t="s">
        <v>70</v>
      </c>
      <c r="H27" s="19"/>
      <c r="I27" s="20">
        <v>24.110000</v>
      </c>
      <c r="J27" s="20"/>
      <c r="K27" s="20">
        <f ca="1">ROUND(INDIRECT(ADDRESS(ROW()+(0), COLUMN()+(-5), 1))*INDIRECT(ADDRESS(ROW()+(0), COLUMN()+(-2), 1)), 2)</f>
        <v>11.980000</v>
      </c>
    </row>
    <row r="28" spans="1:11" ht="12.00" thickBot="1" customHeight="1">
      <c r="A28" s="17" t="s">
        <v>71</v>
      </c>
      <c r="B28" s="21" t="s">
        <v>72</v>
      </c>
      <c r="C28" s="21"/>
      <c r="D28" s="21"/>
      <c r="E28" s="21"/>
      <c r="F28" s="22">
        <v>0.248000</v>
      </c>
      <c r="G28" s="23" t="s">
        <v>73</v>
      </c>
      <c r="H28" s="23"/>
      <c r="I28" s="24">
        <v>21.400000</v>
      </c>
      <c r="J28" s="24"/>
      <c r="K28" s="24">
        <f ca="1">ROUND(INDIRECT(ADDRESS(ROW()+(0), COLUMN()+(-5), 1))*INDIRECT(ADDRESS(ROW()+(0), COLUMN()+(-2), 1)), 2)</f>
        <v>5.310000</v>
      </c>
    </row>
    <row r="29" spans="1:11" ht="12.00" thickBot="1" customHeight="1">
      <c r="A29" s="17"/>
      <c r="B29" s="10" t="s">
        <v>74</v>
      </c>
      <c r="C29" s="10"/>
      <c r="D29" s="10"/>
      <c r="E29" s="10"/>
      <c r="F29" s="12">
        <v>2.000000</v>
      </c>
      <c r="G29" s="14" t="s">
        <v>75</v>
      </c>
      <c r="H29" s="14"/>
      <c r="I29"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1)),INDIRECT(ADDRESS(ROW()+(-20), COLUMN()+(2), 1)),INDIRECT(ADDRESS(ROW()+(-21), COLUMN()+(2), 1))), 2)</f>
        <v>122.100000</v>
      </c>
      <c r="J29" s="16"/>
      <c r="K29" s="16">
        <f ca="1">ROUND(INDIRECT(ADDRESS(ROW()+(0), COLUMN()+(-5), 1))*INDIRECT(ADDRESS(ROW()+(0), COLUMN()+(-2), 1))/100, 2)</f>
        <v>2.440000</v>
      </c>
    </row>
    <row r="30" spans="1:11" ht="12.00" thickBot="1" customHeight="1">
      <c r="A30" s="21"/>
      <c r="B30" s="21" t="s">
        <v>76</v>
      </c>
      <c r="C30" s="21"/>
      <c r="D30" s="21"/>
      <c r="E30" s="21"/>
      <c r="F30" s="22">
        <v>3.000000</v>
      </c>
      <c r="G30" s="23" t="s">
        <v>77</v>
      </c>
      <c r="H30" s="23"/>
      <c r="I30"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1)),INDIRECT(ADDRESS(ROW()+(-20), COLUMN()+(2), 1)),INDIRECT(ADDRESS(ROW()+(-21), COLUMN()+(2), 1)),INDIRECT(ADDRESS(ROW()+(-22), COLUMN()+(2), 1))), 2)</f>
        <v>124.540000</v>
      </c>
      <c r="J30" s="24"/>
      <c r="K30" s="24">
        <f ca="1">ROUND(INDIRECT(ADDRESS(ROW()+(0), COLUMN()+(-5), 1))*INDIRECT(ADDRESS(ROW()+(0), COLUMN()+(-2), 1))/100, 2)</f>
        <v>3.740000</v>
      </c>
    </row>
    <row r="31" spans="1:11" ht="12.00" thickBot="1" customHeight="1">
      <c r="A31" s="6" t="s">
        <v>78</v>
      </c>
      <c r="B31" s="7"/>
      <c r="C31" s="7"/>
      <c r="D31" s="7"/>
      <c r="E31" s="7"/>
      <c r="F31" s="7"/>
      <c r="G31" s="25"/>
      <c r="H31" s="25"/>
      <c r="I31" s="6" t="s">
        <v>79</v>
      </c>
      <c r="J31" s="6"/>
      <c r="K3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128.280000</v>
      </c>
    </row>
  </sheetData>
  <mergeCells count="81">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B21:E21"/>
    <mergeCell ref="G21:H21"/>
    <mergeCell ref="I21:J21"/>
    <mergeCell ref="B22:E22"/>
    <mergeCell ref="G22:H22"/>
    <mergeCell ref="I22:J22"/>
    <mergeCell ref="B23:E23"/>
    <mergeCell ref="G23:H23"/>
    <mergeCell ref="I23:J23"/>
    <mergeCell ref="B24:E24"/>
    <mergeCell ref="G24:H24"/>
    <mergeCell ref="I24:J24"/>
    <mergeCell ref="B25:E25"/>
    <mergeCell ref="G25:H25"/>
    <mergeCell ref="I25:J25"/>
    <mergeCell ref="B26:E26"/>
    <mergeCell ref="G26:H26"/>
    <mergeCell ref="I26:J26"/>
    <mergeCell ref="B27:E27"/>
    <mergeCell ref="G27:H27"/>
    <mergeCell ref="I27:J27"/>
    <mergeCell ref="B28:E28"/>
    <mergeCell ref="G28:H28"/>
    <mergeCell ref="I28:J28"/>
    <mergeCell ref="B29:E29"/>
    <mergeCell ref="G29:H29"/>
    <mergeCell ref="I29:J29"/>
    <mergeCell ref="B30:E30"/>
    <mergeCell ref="G30:H30"/>
    <mergeCell ref="I30:J30"/>
    <mergeCell ref="A31:F31"/>
    <mergeCell ref="G31:H31"/>
    <mergeCell ref="I31:J31"/>
  </mergeCells>
  <pageMargins left="0.620079" right="0.472441" top="0.472441" bottom="0.472441" header="0.0" footer="0.0"/>
  <pageSetup paperSize="9" orientation="portrait"/>
  <rowBreaks count="0" manualBreakCount="0">
    </rowBreaks>
</worksheet>
</file>