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<sst xmlns="http://schemas.openxmlformats.org/spreadsheetml/2006/main" count="80" uniqueCount="80">
  <si>
    <t xml:space="preserve"/>
  </si>
  <si>
    <t xml:space="preserve">ETF010</t>
  </si>
  <si>
    <t xml:space="preserve">m²</t>
  </si>
  <si>
    <t xml:space="preserve">Toiture terrasse froide, accessible, avec revêtement fixe, imperméabilisation avec des membranes asphaltiques.</t>
  </si>
  <si>
    <r>
      <rPr>
        <sz val="7.80"/>
        <color rgb="FF000000"/>
        <rFont val="Arial"/>
        <family val="2"/>
      </rPr>
      <t xml:space="preserve">Toiture terrasse froide, accessible, avec revêtement fixe, type </t>
    </r>
    <r>
      <rPr>
        <b/>
        <sz val="7.80"/>
        <color rgb="FF000000"/>
        <rFont val="Arial"/>
        <family val="2"/>
      </rPr>
      <t xml:space="preserve">conventionnel</t>
    </r>
    <r>
      <rPr>
        <sz val="7.80"/>
        <color rgb="FF000000"/>
        <rFont val="Arial"/>
        <family val="2"/>
      </rPr>
      <t xml:space="preserve">, pente de 1% à 5%, pour trafic </t>
    </r>
    <r>
      <rPr>
        <b/>
        <sz val="7.80"/>
        <color rgb="FF000000"/>
        <rFont val="Arial"/>
        <family val="2"/>
      </rPr>
      <t xml:space="preserve">piéton privé</t>
    </r>
    <r>
      <rPr>
        <sz val="7.80"/>
        <color rgb="FF000000"/>
        <rFont val="Arial"/>
        <family val="2"/>
      </rPr>
      <t xml:space="preserve">, constituée de: </t>
    </r>
    <r>
      <rPr>
        <b/>
        <sz val="7.80"/>
        <color rgb="FF000000"/>
        <rFont val="Arial"/>
        <family val="2"/>
      </rPr>
      <t xml:space="preserve">forme de pentes: panneau céramique creuse à rainure et languette de 80x25x3,5 cm appuyé sur cloisons allégées de brique creuse en terre cuite de 29x14x9 cm, disposées tous les 80 cm et avec 30 cm de hauteur moyenne; isolation thermique: feutre isolant en laine minérale, selon NF EN 13162, revêtu sur une de ses faces par un complexe de papier kraft avec du polyéthylène qui agit comme un pare-vapeur, de 80 mm d'épaisseur; imperméabilisation monocouche adhérée: écran de bitume modifié avec un élastomère SBS, LBM(SBS)-40-FP mise en place avec émulsion bitumineuse anionique sans charges; couche séparatrice sous protection: géotextile non tissé composé de fibres de polyester unies par aiguilletage, avec une résistance à la traction longitudinale de 2 kN/m, une résistance à la traction transversale de 2 kN/m, résistance CBR au poinçonnement 0,4 kN et une masse superficielle de 200 g/m²; couche de protection: dalles de grès rustique 20x20 cm placées en couche fine avec adhésif cémenteux normal, C1 gris, sur couche de régularisation de mortier de ciment, industriel, M-5, jointoiement avec du mortier de joints cémenteux avec résistance élevée à l'abrasion et absorption d'eau réduite, CG2, pour joint ouvert (entre 3 et 15 mm), avec la même tonalité des pièces</t>
    </r>
    <r>
      <rPr>
        <sz val="7.80"/>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</si>
  <si>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</si>
  <si>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</si>
  <si>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</si>
  <si>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</si>
  <si>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</si>
  <si>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</si>
  <si>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mt04lcc010c</t>
  </si>
  <si>
    <t xml:space="preserve">Brique creuse en terre cuite (tochana), à revêtir, 29x14x9 cm, selon NF EN 771-1.</t>
  </si>
  <si>
    <t xml:space="preserve">U</t>
  </si>
  <si>
    <t xml:space="preserve">mt08aaa010a</t>
  </si>
  <si>
    <t xml:space="preserve">Eau.</t>
  </si>
  <si>
    <t xml:space="preserve">m³</t>
  </si>
  <si>
    <t xml:space="preserve">mt09mif010ca</t>
  </si>
  <si>
    <t xml:space="preserve">Mortier industriel pour maçonnerie, de ciment, couleur gris, catégorie M-5 (résistance à la compression 5 N/mm²), fourni en sacs, selon NF EN 998-2.</t>
  </si>
  <si>
    <t xml:space="preserve">t</t>
  </si>
  <si>
    <t xml:space="preserve">mt16pea020b</t>
  </si>
  <si>
    <t xml:space="preserve">Panneau rigide en polystyrène expansé, selon NF EN 13163, usinage latéral droit, de 20 mm d'épaisseur, résistance thermique 0,55 m²K/W, conductivité thermique 0,036 W/(mK), pour joint de dilatation.</t>
  </si>
  <si>
    <t xml:space="preserve">m²</t>
  </si>
  <si>
    <t xml:space="preserve">mt16lra040a</t>
  </si>
  <si>
    <t xml:space="preserve">Feutre isolant en laine minérale, selon NF EN 13162, revêtu sur une de ses faces par un complexe de papier kraft avec du polyéthylène qui agit comme un pare-vapeur, de 80 mm d'épaisseur, résistance thermique 1,9 m²K/W, conductivité thermique 0,042 W/(mK).</t>
  </si>
  <si>
    <t xml:space="preserve">m²</t>
  </si>
  <si>
    <t xml:space="preserve">mt04lvg020b</t>
  </si>
  <si>
    <t xml:space="preserve">Panneau creux en terre cuite à rainure et languette, à revêtir, 80x25x3,5 cm.</t>
  </si>
  <si>
    <t xml:space="preserve">U</t>
  </si>
  <si>
    <t xml:space="preserve">mt14lba010d</t>
  </si>
  <si>
    <t xml:space="preserve">Écran de bitume modifié avec un élastomère SBS, LBM(SBS)-40-FP, de 3,5 mm d'épaisseur, masse nominale 4 kg/m², avec une armature de feutre de polyester non tissé de 160 g/m², de surface non protégée. Selon NF EN 13707.</t>
  </si>
  <si>
    <t xml:space="preserve">m²</t>
  </si>
  <si>
    <t xml:space="preserve">mt14iea020a</t>
  </si>
  <si>
    <t xml:space="preserve">Émulsion bitumineuse anionique sans charges.</t>
  </si>
  <si>
    <t xml:space="preserve">kg</t>
  </si>
  <si>
    <t xml:space="preserve">mt14gsa020c</t>
  </si>
  <si>
    <t xml:space="preserve">Géotextile non tissé composé de fibres de polyester unies par aiguilletage, avec une résistance à la traction longitudinale de 2 kN/m, une résistance à la traction transversale de 2 kN/m, une ouverture de cône à l'essai de perforation dynamique selon NF EN ISO 13433 inférieure à 27 mm, résistance CBR au poinçonnement 0,4 kN et une masse superficielle de 200 g/m², selon NF EN 13252.</t>
  </si>
  <si>
    <t xml:space="preserve">m²</t>
  </si>
  <si>
    <t xml:space="preserve">mt09mcr021g</t>
  </si>
  <si>
    <t xml:space="preserve">Adhésif cémenteux normal, C1 selon NF EN 12004, couleur gris.</t>
  </si>
  <si>
    <t xml:space="preserve">kg</t>
  </si>
  <si>
    <t xml:space="preserve">mt18bcr010pAb800</t>
  </si>
  <si>
    <t xml:space="preserve">Carreau céramique en grès rustique 20x20 cm, 8,00€/m², selon NF EN 14411.</t>
  </si>
  <si>
    <t xml:space="preserve">m²</t>
  </si>
  <si>
    <t xml:space="preserve">mt18rcr010a300</t>
  </si>
  <si>
    <t xml:space="preserve">Plinthe céramique en grès rustique, 7 cm, 3,00€/m.</t>
  </si>
  <si>
    <t xml:space="preserve">m</t>
  </si>
  <si>
    <t xml:space="preserve">mt09mcr070a</t>
  </si>
  <si>
    <t xml:space="preserve">Mortier de joints cémenteux avec résistance élevée à l'abrasion et absorption d'eau réduite, CG2, pour joint ouvert entre 3 et 15 mm, selon NF EN 13888.</t>
  </si>
  <si>
    <t xml:space="preserve">kg</t>
  </si>
  <si>
    <t xml:space="preserve">mo020</t>
  </si>
  <si>
    <t xml:space="preserve">Compagnon professionnel III/CP2 VRD espaces privés.</t>
  </si>
  <si>
    <t xml:space="preserve">h</t>
  </si>
  <si>
    <t xml:space="preserve">mo113</t>
  </si>
  <si>
    <t xml:space="preserve">Ouvrier d'exécution I/OE1 VRD espaces privés.</t>
  </si>
  <si>
    <t xml:space="preserve">h</t>
  </si>
  <si>
    <t xml:space="preserve">mo029</t>
  </si>
  <si>
    <t xml:space="preserve">Compagnon professionnel III/CP2 poseur de lames imperméabilisantes.</t>
  </si>
  <si>
    <t xml:space="preserve">h</t>
  </si>
  <si>
    <t xml:space="preserve">mo067</t>
  </si>
  <si>
    <t xml:space="preserve">Ouvrier professionnel II/OP poseur de lames imperméabilisantes.</t>
  </si>
  <si>
    <t xml:space="preserve">h</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</si>
  <si>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</si>
  <si>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</si>
  <si>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</si>
  <si>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</si>
  <si>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</si>
  <si>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</si>
  <si>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</si>
  <si>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</si>
  <si>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</si>
  <si>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</si>
  <si>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</si>
  <si>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</si>
  <si>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Majoration des montants</t>
  </si>
  <si>
    <t xml:space="preserve">%</t>
  </si>
  <si>
    <t xml:space="preserve">Coûts indirects</t>
  </si>
  <si>
    <t xml:space="preserve">%</t>
  </si>
  <si>
    <t xml:space="preserve">Coût d'entretien décennal: 41,82€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</si>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</sst>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7.78" customWidth="1"/>
    <col min="2" max="2" width="4.37" customWidth="1"/>
    <col min="3" max="3" width="20.55" customWidth="1"/>
    <col min="4" max="4" width="34.10" customWidth="1"/>
    <col min="5" max="5" width="2.77" customWidth="1"/>
    <col min="6" max="6" width="8.60" customWidth="1"/>
    <col min="7" max="7" width="2.77" customWidth="1"/>
    <col min="8" max="8" width="3.06" customWidth="1"/>
    <col min="9" max="9" width="11.07" customWidth="1"/>
    <col min="10" max="10" width="4.95" customWidth="1"/>
    <col min="11" max="11" width="9.03" customWidth="1"/>
  </cols>
  <sheetData>
    <row r="1" spans="1:1" ht="1.80" thickBot="1" customHeight="1">
      <c r="A1" s="1" t="s">
        <v>0</v>
      </c>
      <c r="B1" s="1"/>
      <c r="C1" s="1"/>
      <c r="D1" s="1"/>
      <c r="E1" s="1"/>
      <c r="F1" s="1"/>
      <c r="G1" s="1"/>
      <c r="H1" s="1"/>
      <c r="I1" s="1"/>
      <c r="J1" s="1"/>
      <c r="K1" s="1"/>
    </row>
    <row r="3" spans="1:11" ht="40.80" thickBot="1" customHeight="1">
      <c r="A3" s="3" t="s">
        <v>1</v>
      </c>
      <c r="B3" s="3"/>
      <c r="C3" s="4" t="s">
        <v>2</v>
      </c>
      <c r="D3" s="3" t="s">
        <v>3</v>
      </c>
      <c r="E3" s="5"/>
      <c r="F3" s="5"/>
      <c r="G3" s="5"/>
      <c r="H3" s="5"/>
      <c r="I3" s="5"/>
      <c r="J3" s="5"/>
      <c r="K3" s="5"/>
    </row>
    <row r="4" spans="1:11" ht="117.6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21.60" thickBot="1" customHeight="1">
      <c r="A8" s="10" t="s">
        <v>11</v>
      </c>
      <c r="B8" s="10" t="s">
        <v>12</v>
      </c>
      <c r="C8" s="10"/>
      <c r="D8" s="10"/>
      <c r="E8" s="10"/>
      <c r="F8" s="12">
        <v>8.000000</v>
      </c>
      <c r="G8" s="14" t="s">
        <v>13</v>
      </c>
      <c r="H8" s="14"/>
      <c r="I8" s="16">
        <v>0.220000</v>
      </c>
      <c r="J8" s="16"/>
      <c r="K8" s="16">
        <f ca="1">ROUND(INDIRECT(ADDRESS(ROW()+(0), COLUMN()+(-5), 1))*INDIRECT(ADDRESS(ROW()+(0), COLUMN()+(-2), 1)), 2)</f>
        <v>1.760000</v>
      </c>
    </row>
    <row r="9" spans="1:11" ht="12.00" thickBot="1" customHeight="1">
      <c r="A9" s="17" t="s">
        <v>14</v>
      </c>
      <c r="B9" s="17" t="s">
        <v>15</v>
      </c>
      <c r="C9" s="17"/>
      <c r="D9" s="17"/>
      <c r="E9" s="17"/>
      <c r="F9" s="18">
        <v>0.030000</v>
      </c>
      <c r="G9" s="19" t="s">
        <v>16</v>
      </c>
      <c r="H9" s="19"/>
      <c r="I9" s="20">
        <v>1.500000</v>
      </c>
      <c r="J9" s="20"/>
      <c r="K9" s="20">
        <f ca="1">ROUND(INDIRECT(ADDRESS(ROW()+(0), COLUMN()+(-5), 1))*INDIRECT(ADDRESS(ROW()+(0), COLUMN()+(-2), 1)), 2)</f>
        <v>0.050000</v>
      </c>
    </row>
    <row r="10" spans="1:11" ht="31.20" thickBot="1" customHeight="1">
      <c r="A10" s="17" t="s">
        <v>17</v>
      </c>
      <c r="B10" s="17" t="s">
        <v>18</v>
      </c>
      <c r="C10" s="17"/>
      <c r="D10" s="17"/>
      <c r="E10" s="17"/>
      <c r="F10" s="18">
        <v>0.159000</v>
      </c>
      <c r="G10" s="19" t="s">
        <v>19</v>
      </c>
      <c r="H10" s="19"/>
      <c r="I10" s="20">
        <v>32.250000</v>
      </c>
      <c r="J10" s="20"/>
      <c r="K10" s="20">
        <f ca="1">ROUND(INDIRECT(ADDRESS(ROW()+(0), COLUMN()+(-5), 1))*INDIRECT(ADDRESS(ROW()+(0), COLUMN()+(-2), 1)), 2)</f>
        <v>5.130000</v>
      </c>
    </row>
    <row r="11" spans="1:11" ht="31.20" thickBot="1" customHeight="1">
      <c r="A11" s="17" t="s">
        <v>20</v>
      </c>
      <c r="B11" s="17" t="s">
        <v>21</v>
      </c>
      <c r="C11" s="17"/>
      <c r="D11" s="17"/>
      <c r="E11" s="17"/>
      <c r="F11" s="18">
        <v>0.010000</v>
      </c>
      <c r="G11" s="19" t="s">
        <v>22</v>
      </c>
      <c r="H11" s="19"/>
      <c r="I11" s="20">
        <v>1.340000</v>
      </c>
      <c r="J11" s="20"/>
      <c r="K11" s="20">
        <f ca="1">ROUND(INDIRECT(ADDRESS(ROW()+(0), COLUMN()+(-5), 1))*INDIRECT(ADDRESS(ROW()+(0), COLUMN()+(-2), 1)), 2)</f>
        <v>0.010000</v>
      </c>
    </row>
    <row r="12" spans="1:11" ht="40.80" thickBot="1" customHeight="1">
      <c r="A12" s="17" t="s">
        <v>23</v>
      </c>
      <c r="B12" s="17" t="s">
        <v>24</v>
      </c>
      <c r="C12" s="17"/>
      <c r="D12" s="17"/>
      <c r="E12" s="17"/>
      <c r="F12" s="18">
        <v>1.200000</v>
      </c>
      <c r="G12" s="19" t="s">
        <v>25</v>
      </c>
      <c r="H12" s="19"/>
      <c r="I12" s="20">
        <v>3.410000</v>
      </c>
      <c r="J12" s="20"/>
      <c r="K12" s="20">
        <f ca="1">ROUND(INDIRECT(ADDRESS(ROW()+(0), COLUMN()+(-5), 1))*INDIRECT(ADDRESS(ROW()+(0), COLUMN()+(-2), 1)), 2)</f>
        <v>4.090000</v>
      </c>
    </row>
    <row r="13" spans="1:11" ht="21.60" thickBot="1" customHeight="1">
      <c r="A13" s="17" t="s">
        <v>26</v>
      </c>
      <c r="B13" s="17" t="s">
        <v>27</v>
      </c>
      <c r="C13" s="17"/>
      <c r="D13" s="17"/>
      <c r="E13" s="17"/>
      <c r="F13" s="18">
        <v>5.000000</v>
      </c>
      <c r="G13" s="19" t="s">
        <v>28</v>
      </c>
      <c r="H13" s="19"/>
      <c r="I13" s="20">
        <v>0.480000</v>
      </c>
      <c r="J13" s="20"/>
      <c r="K13" s="20">
        <f ca="1">ROUND(INDIRECT(ADDRESS(ROW()+(0), COLUMN()+(-5), 1))*INDIRECT(ADDRESS(ROW()+(0), COLUMN()+(-2), 1)), 2)</f>
        <v>2.400000</v>
      </c>
    </row>
    <row r="14" spans="1:11" ht="40.80" thickBot="1" customHeight="1">
      <c r="A14" s="17" t="s">
        <v>29</v>
      </c>
      <c r="B14" s="17" t="s">
        <v>30</v>
      </c>
      <c r="C14" s="17"/>
      <c r="D14" s="17"/>
      <c r="E14" s="17"/>
      <c r="F14" s="18">
        <v>1.100000</v>
      </c>
      <c r="G14" s="19" t="s">
        <v>31</v>
      </c>
      <c r="H14" s="19"/>
      <c r="I14" s="20">
        <v>6.210000</v>
      </c>
      <c r="J14" s="20"/>
      <c r="K14" s="20">
        <f ca="1">ROUND(INDIRECT(ADDRESS(ROW()+(0), COLUMN()+(-5), 1))*INDIRECT(ADDRESS(ROW()+(0), COLUMN()+(-2), 1)), 2)</f>
        <v>6.830000</v>
      </c>
    </row>
    <row r="15" spans="1:11" ht="12.00" thickBot="1" customHeight="1">
      <c r="A15" s="17" t="s">
        <v>32</v>
      </c>
      <c r="B15" s="17" t="s">
        <v>33</v>
      </c>
      <c r="C15" s="17"/>
      <c r="D15" s="17"/>
      <c r="E15" s="17"/>
      <c r="F15" s="18">
        <v>0.300000</v>
      </c>
      <c r="G15" s="19" t="s">
        <v>34</v>
      </c>
      <c r="H15" s="19"/>
      <c r="I15" s="20">
        <v>2.180000</v>
      </c>
      <c r="J15" s="20"/>
      <c r="K15" s="20">
        <f ca="1">ROUND(INDIRECT(ADDRESS(ROW()+(0), COLUMN()+(-5), 1))*INDIRECT(ADDRESS(ROW()+(0), COLUMN()+(-2), 1)), 2)</f>
        <v>0.650000</v>
      </c>
    </row>
    <row r="16" spans="1:11" ht="60.00" thickBot="1" customHeight="1">
      <c r="A16" s="17" t="s">
        <v>35</v>
      </c>
      <c r="B16" s="17" t="s">
        <v>36</v>
      </c>
      <c r="C16" s="17"/>
      <c r="D16" s="17"/>
      <c r="E16" s="17"/>
      <c r="F16" s="18">
        <v>1.050000</v>
      </c>
      <c r="G16" s="19" t="s">
        <v>37</v>
      </c>
      <c r="H16" s="19"/>
      <c r="I16" s="20">
        <v>1.040000</v>
      </c>
      <c r="J16" s="20"/>
      <c r="K16" s="20">
        <f ca="1">ROUND(INDIRECT(ADDRESS(ROW()+(0), COLUMN()+(-5), 1))*INDIRECT(ADDRESS(ROW()+(0), COLUMN()+(-2), 1)), 2)</f>
        <v>1.090000</v>
      </c>
    </row>
    <row r="17" spans="1:11" ht="12.00" thickBot="1" customHeight="1">
      <c r="A17" s="17" t="s">
        <v>38</v>
      </c>
      <c r="B17" s="17" t="s">
        <v>39</v>
      </c>
      <c r="C17" s="17"/>
      <c r="D17" s="17"/>
      <c r="E17" s="17"/>
      <c r="F17" s="18">
        <v>4.000000</v>
      </c>
      <c r="G17" s="19" t="s">
        <v>40</v>
      </c>
      <c r="H17" s="19"/>
      <c r="I17" s="20">
        <v>0.350000</v>
      </c>
      <c r="J17" s="20"/>
      <c r="K17" s="20">
        <f ca="1">ROUND(INDIRECT(ADDRESS(ROW()+(0), COLUMN()+(-5), 1))*INDIRECT(ADDRESS(ROW()+(0), COLUMN()+(-2), 1)), 2)</f>
        <v>1.400000</v>
      </c>
    </row>
    <row r="18" spans="1:11" ht="21.60" thickBot="1" customHeight="1">
      <c r="A18" s="17" t="s">
        <v>41</v>
      </c>
      <c r="B18" s="17" t="s">
        <v>42</v>
      </c>
      <c r="C18" s="17"/>
      <c r="D18" s="17"/>
      <c r="E18" s="17"/>
      <c r="F18" s="18">
        <v>1.050000</v>
      </c>
      <c r="G18" s="19" t="s">
        <v>43</v>
      </c>
      <c r="H18" s="19"/>
      <c r="I18" s="20">
        <v>8.000000</v>
      </c>
      <c r="J18" s="20"/>
      <c r="K18" s="20">
        <f ca="1">ROUND(INDIRECT(ADDRESS(ROW()+(0), COLUMN()+(-5), 1))*INDIRECT(ADDRESS(ROW()+(0), COLUMN()+(-2), 1)), 2)</f>
        <v>8.400000</v>
      </c>
    </row>
    <row r="19" spans="1:11" ht="12.00" thickBot="1" customHeight="1">
      <c r="A19" s="17" t="s">
        <v>44</v>
      </c>
      <c r="B19" s="17" t="s">
        <v>45</v>
      </c>
      <c r="C19" s="17"/>
      <c r="D19" s="17"/>
      <c r="E19" s="17"/>
      <c r="F19" s="18">
        <v>0.400000</v>
      </c>
      <c r="G19" s="19" t="s">
        <v>46</v>
      </c>
      <c r="H19" s="19"/>
      <c r="I19" s="20">
        <v>3.000000</v>
      </c>
      <c r="J19" s="20"/>
      <c r="K19" s="20">
        <f ca="1">ROUND(INDIRECT(ADDRESS(ROW()+(0), COLUMN()+(-5), 1))*INDIRECT(ADDRESS(ROW()+(0), COLUMN()+(-2), 1)), 2)</f>
        <v>1.200000</v>
      </c>
    </row>
    <row r="20" spans="1:11" ht="31.20" thickBot="1" customHeight="1">
      <c r="A20" s="17" t="s">
        <v>47</v>
      </c>
      <c r="B20" s="17" t="s">
        <v>48</v>
      </c>
      <c r="C20" s="17"/>
      <c r="D20" s="17"/>
      <c r="E20" s="17"/>
      <c r="F20" s="18">
        <v>0.300000</v>
      </c>
      <c r="G20" s="19" t="s">
        <v>49</v>
      </c>
      <c r="H20" s="19"/>
      <c r="I20" s="20">
        <v>0.990000</v>
      </c>
      <c r="J20" s="20"/>
      <c r="K20" s="20">
        <f ca="1">ROUND(INDIRECT(ADDRESS(ROW()+(0), COLUMN()+(-5), 1))*INDIRECT(ADDRESS(ROW()+(0), COLUMN()+(-2), 1)), 2)</f>
        <v>0.300000</v>
      </c>
    </row>
    <row r="21" spans="1:11" ht="12.00" thickBot="1" customHeight="1">
      <c r="A21" s="17" t="s">
        <v>50</v>
      </c>
      <c r="B21" s="17" t="s">
        <v>51</v>
      </c>
      <c r="C21" s="17"/>
      <c r="D21" s="17"/>
      <c r="E21" s="17"/>
      <c r="F21" s="18">
        <v>0.969000</v>
      </c>
      <c r="G21" s="19" t="s">
        <v>52</v>
      </c>
      <c r="H21" s="19"/>
      <c r="I21" s="20">
        <v>24.110000</v>
      </c>
      <c r="J21" s="20"/>
      <c r="K21" s="20">
        <f ca="1">ROUND(INDIRECT(ADDRESS(ROW()+(0), COLUMN()+(-5), 1))*INDIRECT(ADDRESS(ROW()+(0), COLUMN()+(-2), 1)), 2)</f>
        <v>23.360000</v>
      </c>
    </row>
    <row r="22" spans="1:11" ht="12.00" thickBot="1" customHeight="1">
      <c r="A22" s="17" t="s">
        <v>53</v>
      </c>
      <c r="B22" s="17" t="s">
        <v>54</v>
      </c>
      <c r="C22" s="17"/>
      <c r="D22" s="17"/>
      <c r="E22" s="17"/>
      <c r="F22" s="18">
        <v>1.496000</v>
      </c>
      <c r="G22" s="19" t="s">
        <v>55</v>
      </c>
      <c r="H22" s="19"/>
      <c r="I22" s="20">
        <v>20.140000</v>
      </c>
      <c r="J22" s="20"/>
      <c r="K22" s="20">
        <f ca="1">ROUND(INDIRECT(ADDRESS(ROW()+(0), COLUMN()+(-5), 1))*INDIRECT(ADDRESS(ROW()+(0), COLUMN()+(-2), 1)), 2)</f>
        <v>30.130000</v>
      </c>
    </row>
    <row r="23" spans="1:11" ht="12.00" thickBot="1" customHeight="1">
      <c r="A23" s="17" t="s">
        <v>56</v>
      </c>
      <c r="B23" s="17" t="s">
        <v>57</v>
      </c>
      <c r="C23" s="17"/>
      <c r="D23" s="17"/>
      <c r="E23" s="17"/>
      <c r="F23" s="18">
        <v>0.149000</v>
      </c>
      <c r="G23" s="19" t="s">
        <v>58</v>
      </c>
      <c r="H23" s="19"/>
      <c r="I23" s="20">
        <v>24.110000</v>
      </c>
      <c r="J23" s="20"/>
      <c r="K23" s="20">
        <f ca="1">ROUND(INDIRECT(ADDRESS(ROW()+(0), COLUMN()+(-5), 1))*INDIRECT(ADDRESS(ROW()+(0), COLUMN()+(-2), 1)), 2)</f>
        <v>3.590000</v>
      </c>
    </row>
    <row r="24" spans="1:11" ht="12.00" thickBot="1" customHeight="1">
      <c r="A24" s="17" t="s">
        <v>59</v>
      </c>
      <c r="B24" s="17" t="s">
        <v>60</v>
      </c>
      <c r="C24" s="17"/>
      <c r="D24" s="17"/>
      <c r="E24" s="17"/>
      <c r="F24" s="18">
        <v>0.149000</v>
      </c>
      <c r="G24" s="19" t="s">
        <v>61</v>
      </c>
      <c r="H24" s="19"/>
      <c r="I24" s="20">
        <v>21.400000</v>
      </c>
      <c r="J24" s="20"/>
      <c r="K24" s="20">
        <f ca="1">ROUND(INDIRECT(ADDRESS(ROW()+(0), COLUMN()+(-5), 1))*INDIRECT(ADDRESS(ROW()+(0), COLUMN()+(-2), 1)), 2)</f>
        <v>3.190000</v>
      </c>
    </row>
    <row r="25" spans="1:11" ht="12.00" thickBot="1" customHeight="1">
      <c r="A25" s="17" t="s">
        <v>62</v>
      </c>
      <c r="B25" s="17" t="s">
        <v>63</v>
      </c>
      <c r="C25" s="17"/>
      <c r="D25" s="17"/>
      <c r="E25" s="17"/>
      <c r="F25" s="18">
        <v>0.062000</v>
      </c>
      <c r="G25" s="19" t="s">
        <v>64</v>
      </c>
      <c r="H25" s="19"/>
      <c r="I25" s="20">
        <v>24.910000</v>
      </c>
      <c r="J25" s="20"/>
      <c r="K25" s="20">
        <f ca="1">ROUND(INDIRECT(ADDRESS(ROW()+(0), COLUMN()+(-5), 1))*INDIRECT(ADDRESS(ROW()+(0), COLUMN()+(-2), 1)), 2)</f>
        <v>1.540000</v>
      </c>
    </row>
    <row r="26" spans="1:11" ht="12.00" thickBot="1" customHeight="1">
      <c r="A26" s="17" t="s">
        <v>65</v>
      </c>
      <c r="B26" s="17" t="s">
        <v>66</v>
      </c>
      <c r="C26" s="17"/>
      <c r="D26" s="17"/>
      <c r="E26" s="17"/>
      <c r="F26" s="18">
        <v>0.062000</v>
      </c>
      <c r="G26" s="19" t="s">
        <v>67</v>
      </c>
      <c r="H26" s="19"/>
      <c r="I26" s="20">
        <v>21.400000</v>
      </c>
      <c r="J26" s="20"/>
      <c r="K26" s="20">
        <f ca="1">ROUND(INDIRECT(ADDRESS(ROW()+(0), COLUMN()+(-5), 1))*INDIRECT(ADDRESS(ROW()+(0), COLUMN()+(-2), 1)), 2)</f>
        <v>1.330000</v>
      </c>
    </row>
    <row r="27" spans="1:11" ht="12.00" thickBot="1" customHeight="1">
      <c r="A27" s="17" t="s">
        <v>68</v>
      </c>
      <c r="B27" s="17" t="s">
        <v>69</v>
      </c>
      <c r="C27" s="17"/>
      <c r="D27" s="17"/>
      <c r="E27" s="17"/>
      <c r="F27" s="18">
        <v>0.497000</v>
      </c>
      <c r="G27" s="19" t="s">
        <v>70</v>
      </c>
      <c r="H27" s="19"/>
      <c r="I27" s="20">
        <v>24.110000</v>
      </c>
      <c r="J27" s="20"/>
      <c r="K27" s="20">
        <f ca="1">ROUND(INDIRECT(ADDRESS(ROW()+(0), COLUMN()+(-5), 1))*INDIRECT(ADDRESS(ROW()+(0), COLUMN()+(-2), 1)), 2)</f>
        <v>11.980000</v>
      </c>
    </row>
    <row r="28" spans="1:11" ht="12.00" thickBot="1" customHeight="1">
      <c r="A28" s="17" t="s">
        <v>71</v>
      </c>
      <c r="B28" s="21" t="s">
        <v>72</v>
      </c>
      <c r="C28" s="21"/>
      <c r="D28" s="21"/>
      <c r="E28" s="21"/>
      <c r="F28" s="22">
        <v>0.248000</v>
      </c>
      <c r="G28" s="23" t="s">
        <v>73</v>
      </c>
      <c r="H28" s="23"/>
      <c r="I28" s="24">
        <v>21.400000</v>
      </c>
      <c r="J28" s="24"/>
      <c r="K28" s="24">
        <f ca="1">ROUND(INDIRECT(ADDRESS(ROW()+(0), COLUMN()+(-5), 1))*INDIRECT(ADDRESS(ROW()+(0), COLUMN()+(-2), 1)), 2)</f>
        <v>5.310000</v>
      </c>
    </row>
    <row r="29" spans="1:11" ht="12.00" thickBot="1" customHeight="1">
      <c r="A29" s="17"/>
      <c r="B29" s="10" t="s">
        <v>74</v>
      </c>
      <c r="C29" s="10"/>
      <c r="D29" s="10"/>
      <c r="E29" s="10"/>
      <c r="F29" s="12">
        <v>2.000000</v>
      </c>
      <c r="G29" s="14" t="s">
        <v>75</v>
      </c>
      <c r="H29" s="14"/>
      <c r="I29"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1)),INDIRECT(ADDRESS(ROW()+(-12), COLUMN()+(2), 1)),INDIRECT(ADDRESS(ROW()+(-13), COLUMN()+(2), 1)),INDIRECT(ADDRESS(ROW()+(-14), COLUMN()+(2), 1)),INDIRECT(ADDRESS(ROW()+(-15), COLUMN()+(2), 1)),INDIRECT(ADDRESS(ROW()+(-16), COLUMN()+(2), 1)),INDIRECT(ADDRESS(ROW()+(-17), COLUMN()+(2), 1)),INDIRECT(ADDRESS(ROW()+(-18), COLUMN()+(2), 1)),INDIRECT(ADDRESS(ROW()+(-19), COLUMN()+(2), 1)),INDIRECT(ADDRESS(ROW()+(-20), COLUMN()+(2), 1)),INDIRECT(ADDRESS(ROW()+(-21), COLUMN()+(2), 1))), 2)</f>
        <v>113.740000</v>
      </c>
      <c r="J29" s="16"/>
      <c r="K29" s="16">
        <f ca="1">ROUND(INDIRECT(ADDRESS(ROW()+(0), COLUMN()+(-5), 1))*INDIRECT(ADDRESS(ROW()+(0), COLUMN()+(-2), 1))/100, 2)</f>
        <v>2.270000</v>
      </c>
    </row>
    <row r="30" spans="1:11" ht="12.00" thickBot="1" customHeight="1">
      <c r="A30" s="21"/>
      <c r="B30" s="21" t="s">
        <v>76</v>
      </c>
      <c r="C30" s="21"/>
      <c r="D30" s="21"/>
      <c r="E30" s="21"/>
      <c r="F30" s="22">
        <v>3.000000</v>
      </c>
      <c r="G30" s="23" t="s">
        <v>77</v>
      </c>
      <c r="H30" s="23"/>
      <c r="I30"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1)),INDIRECT(ADDRESS(ROW()+(-12), COLUMN()+(2), 1)),INDIRECT(ADDRESS(ROW()+(-13), COLUMN()+(2), 1)),INDIRECT(ADDRESS(ROW()+(-14), COLUMN()+(2), 1)),INDIRECT(ADDRESS(ROW()+(-15), COLUMN()+(2), 1)),INDIRECT(ADDRESS(ROW()+(-16), COLUMN()+(2), 1)),INDIRECT(ADDRESS(ROW()+(-17), COLUMN()+(2), 1)),INDIRECT(ADDRESS(ROW()+(-18), COLUMN()+(2), 1)),INDIRECT(ADDRESS(ROW()+(-19), COLUMN()+(2), 1)),INDIRECT(ADDRESS(ROW()+(-20), COLUMN()+(2), 1)),INDIRECT(ADDRESS(ROW()+(-21), COLUMN()+(2), 1)),INDIRECT(ADDRESS(ROW()+(-22), COLUMN()+(2), 1))), 2)</f>
        <v>116.010000</v>
      </c>
      <c r="J30" s="24"/>
      <c r="K30" s="24">
        <f ca="1">ROUND(INDIRECT(ADDRESS(ROW()+(0), COLUMN()+(-5), 1))*INDIRECT(ADDRESS(ROW()+(0), COLUMN()+(-2), 1))/100, 2)</f>
        <v>3.480000</v>
      </c>
    </row>
    <row r="31" spans="1:11" ht="12.00" thickBot="1" customHeight="1">
      <c r="A31" s="6" t="s">
        <v>78</v>
      </c>
      <c r="B31" s="7"/>
      <c r="C31" s="7"/>
      <c r="D31" s="7"/>
      <c r="E31" s="7"/>
      <c r="F31" s="7"/>
      <c r="G31" s="25"/>
      <c r="H31" s="25"/>
      <c r="I31" s="6" t="s">
        <v>79</v>
      </c>
      <c r="J31" s="6"/>
      <c r="K31"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 2)</f>
        <v>119.490000</v>
      </c>
    </row>
  </sheetData>
  <mergeCells count="81">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B19:E19"/>
    <mergeCell ref="G19:H19"/>
    <mergeCell ref="I19:J19"/>
    <mergeCell ref="B20:E20"/>
    <mergeCell ref="G20:H20"/>
    <mergeCell ref="I20:J20"/>
    <mergeCell ref="B21:E21"/>
    <mergeCell ref="G21:H21"/>
    <mergeCell ref="I21:J21"/>
    <mergeCell ref="B22:E22"/>
    <mergeCell ref="G22:H22"/>
    <mergeCell ref="I22:J22"/>
    <mergeCell ref="B23:E23"/>
    <mergeCell ref="G23:H23"/>
    <mergeCell ref="I23:J23"/>
    <mergeCell ref="B24:E24"/>
    <mergeCell ref="G24:H24"/>
    <mergeCell ref="I24:J24"/>
    <mergeCell ref="B25:E25"/>
    <mergeCell ref="G25:H25"/>
    <mergeCell ref="I25:J25"/>
    <mergeCell ref="B26:E26"/>
    <mergeCell ref="G26:H26"/>
    <mergeCell ref="I26:J26"/>
    <mergeCell ref="B27:E27"/>
    <mergeCell ref="G27:H27"/>
    <mergeCell ref="I27:J27"/>
    <mergeCell ref="B28:E28"/>
    <mergeCell ref="G28:H28"/>
    <mergeCell ref="I28:J28"/>
    <mergeCell ref="B29:E29"/>
    <mergeCell ref="G29:H29"/>
    <mergeCell ref="I29:J29"/>
    <mergeCell ref="B30:E30"/>
    <mergeCell ref="G30:H30"/>
    <mergeCell ref="I30:J30"/>
    <mergeCell ref="A31:F31"/>
    <mergeCell ref="G31:H31"/>
    <mergeCell ref="I31:J31"/>
  </mergeCells>
  <pageMargins left="0.620079" right="0.472441" top="0.472441" bottom="0.472441" header="0.0" footer="0.0"/>
  <pageSetup paperSize="9" orientation="portrait"/>
  <rowBreaks count="0" manualBreakCount="0">
    </rowBreaks>
</worksheet>
</file>