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<sst xmlns="http://schemas.openxmlformats.org/spreadsheetml/2006/main" count="68" uniqueCount="68">
  <si>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</si>
  <si>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ETC040</t>
  </si>
  <si>
    <t xml:space="preserve">m²</t>
  </si>
  <si>
    <t xml:space="preserve">Toiture terrasse chaude, accessible, avec revêtement flottant, imperméabilisation avec des membranes asphaltiques.</t>
  </si>
  <si>
    <r>
      <rPr>
        <b/>
        <sz val="7.80"/>
        <color rgb="FF000000"/>
        <rFont val="Arial"/>
        <family val="2"/>
      </rPr>
      <t xml:space="preserve">Toiture terrasse chaude, accessible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pavage flottante sur supports</t>
    </r>
    <r>
      <rPr>
        <sz val="7.80"/>
        <color rgb="FF000000"/>
        <rFont val="Arial"/>
        <family val="2"/>
      </rPr>
      <t xml:space="preserve">, type </t>
    </r>
    <r>
      <rPr>
        <b/>
        <sz val="7.80"/>
        <color rgb="FF000000"/>
        <rFont val="Arial"/>
        <family val="2"/>
      </rPr>
      <t xml:space="preserve">conventionnel</t>
    </r>
    <r>
      <rPr>
        <sz val="7.80"/>
        <color rgb="FF000000"/>
        <rFont val="Arial"/>
        <family val="2"/>
      </rPr>
      <t xml:space="preserve">, pente de 1% à 5%, pour trafic </t>
    </r>
    <r>
      <rPr>
        <b/>
        <sz val="7.80"/>
        <color rgb="FF000000"/>
        <rFont val="Arial"/>
        <family val="2"/>
      </rPr>
      <t xml:space="preserve">piéton privé</t>
    </r>
    <r>
      <rPr>
        <sz val="7.80"/>
        <color rgb="FF000000"/>
        <rFont val="Arial"/>
        <family val="2"/>
      </rPr>
      <t xml:space="preserve">, constituée de: </t>
    </r>
    <r>
      <rPr>
        <b/>
        <sz val="7.80"/>
        <color rgb="FF000000"/>
        <rFont val="Arial"/>
        <family val="2"/>
      </rPr>
      <t xml:space="preserve">forme de pentes: argile expansée de 350 kg/m³ de densité, déversée à sec et consolidée à sa surface avec du lait de ciment, avec épaisseur moyenne de 10 cm; isolation thermique: panneau rigide en laine minérale soudable, de 50 mm d'épaisseur; imperméabilisation monocouche adhérée: écran de bitume modifié avec un élastomère SBS, LBM(SBS)-40-FP, totalement adhérée avec un chalumeau; couche séparatrice sous protection: géotextile non tissé composé de fibres de polyester unies par aiguilletage, avec une résistance à la traction longitudinale de 2 kN/m, une résistance à la traction transversale de 2 kN/m, résistance CBR au poinçonnement 0,4 kN et une masse superficielle de 200 g/m²; couche de protection: dalles en ciment de 40x40 cm appuyées sur des supports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</si>
  <si>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</si>
  <si>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</si>
  <si>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</si>
  <si>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</si>
  <si>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</si>
  <si>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</si>
  <si>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</si>
  <si>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</si>
  <si>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</si>
  <si>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mt01arl030</t>
  </si>
  <si>
    <t xml:space="preserve">Argile expansée, de 350 kg/m³ de densité et granulométrie comprise entre 8 et 16 mm, fournie en sacs.</t>
  </si>
  <si>
    <t xml:space="preserve">m³</t>
  </si>
  <si>
    <t xml:space="preserve">mt09lec020b</t>
  </si>
  <si>
    <t xml:space="preserve">Lait de ciment 1/3 CEM II/B-P 32,5 N.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</si>
  <si>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</si>
  <si>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</si>
  <si>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</si>
  <si>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</si>
  <si>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</si>
  <si>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</si>
  <si>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</si>
  <si>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</si>
  <si>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</si>
  <si>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</si>
  <si>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mt16lra050r</t>
  </si>
  <si>
    <t xml:space="preserve">Panneau rigide en laine minérale soudable, selon NF EN 13162, revêtu avec oxyasphalte et film en polypropylène thermofusible, de 50 mm d'épaisseur, résistance thermique &gt;= 1,25 m²K/W, conductivité thermique 0,039 W/(mK).</t>
  </si>
  <si>
    <t xml:space="preserve">m²</t>
  </si>
  <si>
    <t xml:space="preserve">mt14lba010d</t>
  </si>
  <si>
    <t xml:space="preserve">Écran de bitume modifié avec un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</si>
  <si>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</si>
  <si>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</t>
  </si>
  <si>
    <t xml:space="preserve">Géotextile non tissé composé de fibres de polyester unies par aiguilletage, avec une résistance à la traction longitudinale de 2 kN/m, une résistance à la traction transversale de 2 kN/m, une ouverture de cône à l'essai de perforation dynamique selon NF EN ISO 13433 inférieure à 27 mm, résistance CBR au poinçonnement 0,4 kN et une masse superficielle de 200 g/m², selon NF EN 13252.</t>
  </si>
  <si>
    <t xml:space="preserve">m²</t>
  </si>
  <si>
    <t xml:space="preserve">mt15acc010</t>
  </si>
  <si>
    <t xml:space="preserve">Support réglable pour carreaux, 70/120 mm, dans les revêtements flottants de couvertures.</t>
  </si>
  <si>
    <t xml:space="preserve">U</t>
  </si>
  <si>
    <t xml:space="preserve">mt18bho010b</t>
  </si>
  <si>
    <t xml:space="preserve">Dalle de ciment, finition cailloux lavés, 40x40 cm.</t>
  </si>
  <si>
    <t xml:space="preserve">m²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</si>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</sst>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3" customWidth="1"/>
    <col min="3" max="3" width="20.55" customWidth="1"/>
    <col min="4" max="4" width="34.10" customWidth="1"/>
    <col min="5" max="5" width="2.62" customWidth="1"/>
    <col min="6" max="6" width="8.60" customWidth="1"/>
    <col min="7" max="7" width="2.91" customWidth="1"/>
    <col min="8" max="8" width="2.91" customWidth="1"/>
    <col min="9" max="9" width="11.07" customWidth="1"/>
    <col min="10" max="10" width="4.9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4.000000</v>
      </c>
      <c r="G8" s="14" t="s">
        <v>13</v>
      </c>
      <c r="H8" s="14"/>
      <c r="I8" s="16">
        <v>0.220000</v>
      </c>
      <c r="J8" s="16"/>
      <c r="K8" s="16">
        <f ca="1">ROUND(INDIRECT(ADDRESS(ROW()+(0), COLUMN()+(-5), 1))*INDIRECT(ADDRESS(ROW()+(0), COLUMN()+(-2), 1)), 2)</f>
        <v>0.880000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0.100000</v>
      </c>
      <c r="G9" s="19" t="s">
        <v>16</v>
      </c>
      <c r="H9" s="19"/>
      <c r="I9" s="20">
        <v>59.500000</v>
      </c>
      <c r="J9" s="20"/>
      <c r="K9" s="20">
        <f ca="1">ROUND(INDIRECT(ADDRESS(ROW()+(0), COLUMN()+(-5), 1))*INDIRECT(ADDRESS(ROW()+(0), COLUMN()+(-2), 1)), 2)</f>
        <v>5.950000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105.100000</v>
      </c>
      <c r="J10" s="20"/>
      <c r="K10" s="20">
        <f ca="1">ROUND(INDIRECT(ADDRESS(ROW()+(0), COLUMN()+(-5), 1))*INDIRECT(ADDRESS(ROW()+(0), COLUMN()+(-2), 1)), 2)</f>
        <v>1.050000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0.010000</v>
      </c>
      <c r="G11" s="19" t="s">
        <v>22</v>
      </c>
      <c r="H11" s="19"/>
      <c r="I11" s="20">
        <v>1.340000</v>
      </c>
      <c r="J11" s="20"/>
      <c r="K11" s="20">
        <f ca="1">ROUND(INDIRECT(ADDRESS(ROW()+(0), COLUMN()+(-5), 1))*INDIRECT(ADDRESS(ROW()+(0), COLUMN()+(-2), 1)), 2)</f>
        <v>0.010000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0.014000</v>
      </c>
      <c r="G12" s="19" t="s">
        <v>25</v>
      </c>
      <c r="H12" s="19"/>
      <c r="I12" s="20">
        <v>1.500000</v>
      </c>
      <c r="J12" s="20"/>
      <c r="K12" s="20">
        <f ca="1">ROUND(INDIRECT(ADDRESS(ROW()+(0), COLUMN()+(-5), 1))*INDIRECT(ADDRESS(ROW()+(0), COLUMN()+(-2), 1)), 2)</f>
        <v>0.020000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0.075000</v>
      </c>
      <c r="G13" s="19" t="s">
        <v>28</v>
      </c>
      <c r="H13" s="19"/>
      <c r="I13" s="20">
        <v>32.250000</v>
      </c>
      <c r="J13" s="20"/>
      <c r="K13" s="20">
        <f ca="1">ROUND(INDIRECT(ADDRESS(ROW()+(0), COLUMN()+(-5), 1))*INDIRECT(ADDRESS(ROW()+(0), COLUMN()+(-2), 1)), 2)</f>
        <v>2.420000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15.470000</v>
      </c>
      <c r="J14" s="20"/>
      <c r="K14" s="20">
        <f ca="1">ROUND(INDIRECT(ADDRESS(ROW()+(0), COLUMN()+(-5), 1))*INDIRECT(ADDRESS(ROW()+(0), COLUMN()+(-2), 1)), 2)</f>
        <v>16.240000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1.100000</v>
      </c>
      <c r="G15" s="19" t="s">
        <v>34</v>
      </c>
      <c r="H15" s="19"/>
      <c r="I15" s="20">
        <v>6.210000</v>
      </c>
      <c r="J15" s="20"/>
      <c r="K15" s="20">
        <f ca="1">ROUND(INDIRECT(ADDRESS(ROW()+(0), COLUMN()+(-5), 1))*INDIRECT(ADDRESS(ROW()+(0), COLUMN()+(-2), 1)), 2)</f>
        <v>6.830000</v>
      </c>
    </row>
    <row r="16" spans="1:11" ht="60.00" thickBot="1" customHeight="1">
      <c r="A16" s="17" t="s">
        <v>35</v>
      </c>
      <c r="B16" s="17" t="s">
        <v>36</v>
      </c>
      <c r="C16" s="17"/>
      <c r="D16" s="17"/>
      <c r="E16" s="17"/>
      <c r="F16" s="18">
        <v>1.050000</v>
      </c>
      <c r="G16" s="19" t="s">
        <v>37</v>
      </c>
      <c r="H16" s="19"/>
      <c r="I16" s="20">
        <v>1.040000</v>
      </c>
      <c r="J16" s="20"/>
      <c r="K16" s="20">
        <f ca="1">ROUND(INDIRECT(ADDRESS(ROW()+(0), COLUMN()+(-5), 1))*INDIRECT(ADDRESS(ROW()+(0), COLUMN()+(-2), 1)), 2)</f>
        <v>1.090000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7.500000</v>
      </c>
      <c r="G17" s="19" t="s">
        <v>40</v>
      </c>
      <c r="H17" s="19"/>
      <c r="I17" s="20">
        <v>1.500000</v>
      </c>
      <c r="J17" s="20"/>
      <c r="K17" s="20">
        <f ca="1">ROUND(INDIRECT(ADDRESS(ROW()+(0), COLUMN()+(-5), 1))*INDIRECT(ADDRESS(ROW()+(0), COLUMN()+(-2), 1)), 2)</f>
        <v>11.250000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1.050000</v>
      </c>
      <c r="G18" s="19" t="s">
        <v>43</v>
      </c>
      <c r="H18" s="19"/>
      <c r="I18" s="20">
        <v>8.130000</v>
      </c>
      <c r="J18" s="20"/>
      <c r="K18" s="20">
        <f ca="1">ROUND(INDIRECT(ADDRESS(ROW()+(0), COLUMN()+(-5), 1))*INDIRECT(ADDRESS(ROW()+(0), COLUMN()+(-2), 1)), 2)</f>
        <v>8.540000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0.633000</v>
      </c>
      <c r="G19" s="19" t="s">
        <v>46</v>
      </c>
      <c r="H19" s="19"/>
      <c r="I19" s="20">
        <v>24.110000</v>
      </c>
      <c r="J19" s="20"/>
      <c r="K19" s="20">
        <f ca="1">ROUND(INDIRECT(ADDRESS(ROW()+(0), COLUMN()+(-5), 1))*INDIRECT(ADDRESS(ROW()+(0), COLUMN()+(-2), 1)), 2)</f>
        <v>15.260000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0.770000</v>
      </c>
      <c r="G20" s="19" t="s">
        <v>49</v>
      </c>
      <c r="H20" s="19"/>
      <c r="I20" s="20">
        <v>20.140000</v>
      </c>
      <c r="J20" s="20"/>
      <c r="K20" s="20">
        <f ca="1">ROUND(INDIRECT(ADDRESS(ROW()+(0), COLUMN()+(-5), 1))*INDIRECT(ADDRESS(ROW()+(0), COLUMN()+(-2), 1)), 2)</f>
        <v>15.510000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0.149000</v>
      </c>
      <c r="G21" s="19" t="s">
        <v>52</v>
      </c>
      <c r="H21" s="19"/>
      <c r="I21" s="20">
        <v>24.110000</v>
      </c>
      <c r="J21" s="20"/>
      <c r="K21" s="20">
        <f ca="1">ROUND(INDIRECT(ADDRESS(ROW()+(0), COLUMN()+(-5), 1))*INDIRECT(ADDRESS(ROW()+(0), COLUMN()+(-2), 1)), 2)</f>
        <v>3.590000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0.149000</v>
      </c>
      <c r="G22" s="19" t="s">
        <v>55</v>
      </c>
      <c r="H22" s="19"/>
      <c r="I22" s="20">
        <v>21.400000</v>
      </c>
      <c r="J22" s="20"/>
      <c r="K22" s="20">
        <f ca="1">ROUND(INDIRECT(ADDRESS(ROW()+(0), COLUMN()+(-5), 1))*INDIRECT(ADDRESS(ROW()+(0), COLUMN()+(-2), 1)), 2)</f>
        <v>3.190000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0.062000</v>
      </c>
      <c r="G23" s="19" t="s">
        <v>58</v>
      </c>
      <c r="H23" s="19"/>
      <c r="I23" s="20">
        <v>24.910000</v>
      </c>
      <c r="J23" s="20"/>
      <c r="K23" s="20">
        <f ca="1">ROUND(INDIRECT(ADDRESS(ROW()+(0), COLUMN()+(-5), 1))*INDIRECT(ADDRESS(ROW()+(0), COLUMN()+(-2), 1)), 2)</f>
        <v>1.540000</v>
      </c>
    </row>
    <row r="24" spans="1:11" ht="12.00" thickBot="1" customHeight="1">
      <c r="A24" s="17" t="s">
        <v>59</v>
      </c>
      <c r="B24" s="21" t="s">
        <v>60</v>
      </c>
      <c r="C24" s="21"/>
      <c r="D24" s="21"/>
      <c r="E24" s="21"/>
      <c r="F24" s="22">
        <v>0.062000</v>
      </c>
      <c r="G24" s="23" t="s">
        <v>61</v>
      </c>
      <c r="H24" s="23"/>
      <c r="I24" s="24">
        <v>21.400000</v>
      </c>
      <c r="J24" s="24"/>
      <c r="K24" s="24">
        <f ca="1">ROUND(INDIRECT(ADDRESS(ROW()+(0), COLUMN()+(-5), 1))*INDIRECT(ADDRESS(ROW()+(0), COLUMN()+(-2), 1)), 2)</f>
        <v>1.330000</v>
      </c>
    </row>
    <row r="25" spans="1:11" ht="12.00" thickBot="1" customHeight="1">
      <c r="A25" s="17"/>
      <c r="B25" s="10" t="s">
        <v>62</v>
      </c>
      <c r="C25" s="10"/>
      <c r="D25" s="10"/>
      <c r="E25" s="10"/>
      <c r="F25" s="12">
        <v>2.000000</v>
      </c>
      <c r="G25" s="14" t="s">
        <v>63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94.700000</v>
      </c>
      <c r="J25" s="16"/>
      <c r="K25" s="16">
        <f ca="1">ROUND(INDIRECT(ADDRESS(ROW()+(0), COLUMN()+(-5), 1))*INDIRECT(ADDRESS(ROW()+(0), COLUMN()+(-2), 1))/100, 2)</f>
        <v>1.890000</v>
      </c>
    </row>
    <row r="26" spans="1:11" ht="12.00" thickBot="1" customHeight="1">
      <c r="A26" s="21"/>
      <c r="B26" s="21" t="s">
        <v>64</v>
      </c>
      <c r="C26" s="21"/>
      <c r="D26" s="21"/>
      <c r="E26" s="21"/>
      <c r="F26" s="22">
        <v>3.000000</v>
      </c>
      <c r="G26" s="23" t="s">
        <v>65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96.590000</v>
      </c>
      <c r="J26" s="24"/>
      <c r="K26" s="24">
        <f ca="1">ROUND(INDIRECT(ADDRESS(ROW()+(0), COLUMN()+(-5), 1))*INDIRECT(ADDRESS(ROW()+(0), COLUMN()+(-2), 1))/100, 2)</f>
        <v>2.900000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99.490000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