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<sst xmlns="http://schemas.openxmlformats.org/spreadsheetml/2006/main" count="30" uniqueCount="30">
  <si>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</si>
  <si>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FIC040</t>
  </si>
  <si>
    <t xml:space="preserve">m²</t>
  </si>
  <si>
    <t xml:space="preserve">Isolation acoustique au bruit aérien, dans une cloison en plaques, avec panneaux entre montants et complexes multicouches entre plaques.</t>
  </si>
  <si>
    <r>
      <rPr>
        <sz val="8.25"/>
        <color rgb="FF000000"/>
        <rFont val="Arial"/>
        <family val="2"/>
      </rPr>
      <t xml:space="preserve">Isolation acoustique au bruit aérien, dans une cloison de plaques, réalisée avec panneau enroulé en laine de verre, PAR "ISOVER", selon NF EN 13162, de 30 mm d'épaisseur, revêtu avec un tissu de verre, résistance thermique 0,75 m²K/W, conductivité thermique 0,04 W/(mK), mis en place entre les montants de l'ossature porteuse; et complexe multicouche, de 6,4 mm d'épaisseur, constitué de deux feuilles de mousse de polyéthylène réticulé, de 3 mm d'épaisseur chacune, et une feuille de plomb de 0,35 mm d'épaisseur intercalée entre les deux, collé entre les plaques avec colle.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</si>
  <si>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</si>
  <si>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</si>
  <si>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</si>
  <si>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</si>
  <si>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</si>
  <si>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</si>
  <si>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mt16lvi030bIdm</t>
  </si>
  <si>
    <t xml:space="preserve">Panneau enroulé en laine de verre, PAR "ISOVER", selon NF EN 13162, de 30 mm d'épaisseur, revêtu avec un tissu de verre, résistance thermique 0,75 m²K/W, conductivité thermique 0,04 W/(mK), Euroclasse A1 de réaction au feu selon NF EN 13501-1.</t>
  </si>
  <si>
    <t xml:space="preserve">m²</t>
  </si>
  <si>
    <t xml:space="preserve">mt16ppt025i</t>
  </si>
  <si>
    <t xml:space="preserve">Complexe multicouche, de 6,4 mm d'épaisseur, constitué de deux feuilles de mousse de polyéthylène réticulé, de 3 mm d'épaisseur chacune, et une feuille de plomb de 0,35 mm d'épaisseur intercalée entre les deux; avec 24,5 dB d'indice global de réduction acoustique, Rw, selon NF EN ISO 10140-2.</t>
  </si>
  <si>
    <t xml:space="preserve">m²</t>
  </si>
  <si>
    <t xml:space="preserve">mt16npg031</t>
  </si>
  <si>
    <t xml:space="preserve">Colle.</t>
  </si>
  <si>
    <t xml:space="preserve">kg</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</si>
  <si>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</si>
  <si>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</si>
  <si>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</si>
  <si>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</si>
  <si>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</si>
  <si>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</si>
  <si>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</si>
  <si>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</si>
  <si>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Coût d'entretien décennal: 1,73€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</si>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</sst>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6.29" customWidth="1"/>
    <col min="3" max="3" width="78.03" customWidth="1"/>
    <col min="4" max="4" width="8.16" customWidth="1"/>
    <col min="5" max="5" width="5.44" customWidth="1"/>
    <col min="6" max="6" width="14.96" customWidth="1"/>
    <col min="7" max="7" width="8.33" customWidth="1"/>
  </cols>
  <sheetData>
    <row r="1" spans="1:1" ht="2.25" thickBot="1" customHeight="1">
      <c r="A1" s="1" t="s">
        <v>0</v>
      </c>
      <c r="B1" s="1"/>
      <c r="C1" s="1"/>
      <c r="D1" s="1"/>
      <c r="E1" s="1"/>
      <c r="F1" s="1"/>
      <c r="G1" s="1"/>
    </row>
    <row r="3" spans="1:7" ht="24.0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1.05</v>
      </c>
      <c r="E9" s="11" t="s">
        <v>13</v>
      </c>
      <c r="F9" s="13">
        <v>2.21</v>
      </c>
      <c r="G9" s="13">
        <f ca="1">ROUND(INDIRECT(ADDRESS(ROW()+(0), COLUMN()+(-3), 1))*INDIRECT(ADDRESS(ROW()+(0), COLUMN()+(-1), 1)), 2)</f>
        <v>2.32</v>
      </c>
    </row>
    <row r="10" spans="1:7" ht="45.00" thickBot="1" customHeight="1">
      <c r="A10" s="14" t="s">
        <v>14</v>
      </c>
      <c r="B10" s="14"/>
      <c r="C10" s="14" t="s">
        <v>15</v>
      </c>
      <c r="D10" s="15">
        <v>2.1</v>
      </c>
      <c r="E10" s="16" t="s">
        <v>16</v>
      </c>
      <c r="F10" s="17">
        <v>33.47</v>
      </c>
      <c r="G10" s="17">
        <f ca="1">ROUND(INDIRECT(ADDRESS(ROW()+(0), COLUMN()+(-3), 1))*INDIRECT(ADDRESS(ROW()+(0), COLUMN()+(-1), 1)), 2)</f>
        <v>70.29</v>
      </c>
    </row>
    <row r="11" spans="1:7" ht="13.50" thickBot="1" customHeight="1">
      <c r="A11" s="14" t="s">
        <v>17</v>
      </c>
      <c r="B11" s="14"/>
      <c r="C11" s="14" t="s">
        <v>18</v>
      </c>
      <c r="D11" s="15">
        <v>0.3</v>
      </c>
      <c r="E11" s="16" t="s">
        <v>19</v>
      </c>
      <c r="F11" s="17">
        <v>7.76</v>
      </c>
      <c r="G11" s="17">
        <f ca="1">ROUND(INDIRECT(ADDRESS(ROW()+(0), COLUMN()+(-3), 1))*INDIRECT(ADDRESS(ROW()+(0), COLUMN()+(-1), 1)), 2)</f>
        <v>2.33</v>
      </c>
    </row>
    <row r="12" spans="1:7" ht="13.50" thickBot="1" customHeight="1">
      <c r="A12" s="14" t="s">
        <v>20</v>
      </c>
      <c r="B12" s="14"/>
      <c r="C12" s="14" t="s">
        <v>21</v>
      </c>
      <c r="D12" s="15">
        <v>0.2</v>
      </c>
      <c r="E12" s="16" t="s">
        <v>22</v>
      </c>
      <c r="F12" s="17">
        <v>26.37</v>
      </c>
      <c r="G12" s="17">
        <f ca="1">ROUND(INDIRECT(ADDRESS(ROW()+(0), COLUMN()+(-3), 1))*INDIRECT(ADDRESS(ROW()+(0), COLUMN()+(-1), 1)), 2)</f>
        <v>5.27</v>
      </c>
    </row>
    <row r="13" spans="1:7" ht="13.50" thickBot="1" customHeight="1">
      <c r="A13" s="14" t="s">
        <v>23</v>
      </c>
      <c r="B13" s="14"/>
      <c r="C13" s="18" t="s">
        <v>24</v>
      </c>
      <c r="D13" s="19">
        <v>0.2</v>
      </c>
      <c r="E13" s="20" t="s">
        <v>25</v>
      </c>
      <c r="F13" s="21">
        <v>22.65</v>
      </c>
      <c r="G13" s="21">
        <f ca="1">ROUND(INDIRECT(ADDRESS(ROW()+(0), COLUMN()+(-3), 1))*INDIRECT(ADDRESS(ROW()+(0), COLUMN()+(-1), 1)), 2)</f>
        <v>4.53</v>
      </c>
    </row>
    <row r="14" spans="1:7" ht="13.50" thickBot="1" customHeight="1">
      <c r="A14" s="18"/>
      <c r="B14" s="18"/>
      <c r="C14" s="5" t="s">
        <v>26</v>
      </c>
      <c r="D14" s="22">
        <v>2</v>
      </c>
      <c r="E14" s="23" t="s">
        <v>27</v>
      </c>
      <c r="F14" s="24">
        <f ca="1">ROUND(SUM(INDIRECT(ADDRESS(ROW()+(-1), COLUMN()+(1), 1)),INDIRECT(ADDRESS(ROW()+(-2), COLUMN()+(1), 1)),INDIRECT(ADDRESS(ROW()+(-3), COLUMN()+(1), 1)),INDIRECT(ADDRESS(ROW()+(-4), COLUMN()+(1), 1)),INDIRECT(ADDRESS(ROW()+(-5), COLUMN()+(1), 1))), 2)</f>
        <v>84.74</v>
      </c>
      <c r="G14" s="24">
        <f ca="1">ROUND(INDIRECT(ADDRESS(ROW()+(0), COLUMN()+(-3), 1))*INDIRECT(ADDRESS(ROW()+(0), COLUMN()+(-1), 1))/100, 2)</f>
        <v>1.69</v>
      </c>
    </row>
    <row r="15" spans="1:7" ht="13.50" thickBot="1" customHeight="1">
      <c r="A15" s="25" t="s">
        <v>28</v>
      </c>
      <c r="B15" s="25"/>
      <c r="C15" s="26"/>
      <c r="D15" s="26"/>
      <c r="E15" s="27"/>
      <c r="F15" s="25" t="s">
        <v>29</v>
      </c>
      <c r="G15" s="28">
        <f ca="1">ROUND(SUM(INDIRECT(ADDRESS(ROW()+(-1), COLUMN()+(0), 1)),INDIRECT(ADDRESS(ROW()+(-2), COLUMN()+(0), 1)),INDIRECT(ADDRESS(ROW()+(-3), COLUMN()+(0), 1)),INDIRECT(ADDRESS(ROW()+(-4), COLUMN()+(0), 1)),INDIRECT(ADDRESS(ROW()+(-5), COLUMN()+(0), 1)),INDIRECT(ADDRESS(ROW()+(-6), COLUMN()+(0), 1))), 2)</f>
        <v>86.43</v>
      </c>
    </row>
  </sheetData>
  <mergeCells count="11">
    <mergeCell ref="A1:G1"/>
    <mergeCell ref="C3:G3"/>
    <mergeCell ref="A5:G5"/>
    <mergeCell ref="A8:B8"/>
    <mergeCell ref="A9:B9"/>
    <mergeCell ref="A10:B10"/>
    <mergeCell ref="A11:B11"/>
    <mergeCell ref="A12:B12"/>
    <mergeCell ref="A13:B13"/>
    <mergeCell ref="A14:B14"/>
    <mergeCell ref="A15:D15"/>
  </mergeCells>
  <pageMargins left="0.147638" right="0.147638" top="0.206693" bottom="0.206693" header="0.0" footer="0.0"/>
  <pageSetup paperSize="9" orientation="portrait"/>
  <rowBreaks count="0" manualBreakCount="0">
    </rowBreaks>
</worksheet>
</file>