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<sst xmlns="http://schemas.openxmlformats.org/spreadsheetml/2006/main" count="42" uniqueCount="42">
  <si>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</si>
  <si>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EUT010</t>
  </si>
  <si>
    <t xml:space="preserve">m²</t>
  </si>
  <si>
    <t xml:space="preserve">Couverture de tuiles en terre cuite.</t>
  </si>
  <si>
    <r>
      <rPr>
        <sz val="8.25"/>
        <color rgb="FF000000"/>
        <rFont val="Arial"/>
        <family val="2"/>
      </rPr>
      <t xml:space="preserve">Couverture de tuiles en terre cuite, avec une pente moyenne de 30%, constituée de: IMPERMÉABILISATION: membrane d'étanchéité et écran hautement perméable à la vapeur d'eau en polypropylène, Ecran Intégra "ISOVER", de 500 µm d'épaisseur, fixée mécaniquement; COUVERTURE: tuiles romanes en terre cuite, couleur rouge, 43x26 cm, appuyées sur des liteaux en bois, de 42x27 mm. Comprend les tuiles chatières.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</si>
  <si>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</si>
  <si>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</si>
  <si>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</si>
  <si>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</si>
  <si>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</si>
  <si>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</si>
  <si>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mt15iso020c</t>
  </si>
  <si>
    <t xml:space="preserve">Membrane d'étanchéité et écran hautement perméable à la vapeur d'eau en polypropylène, Ecran Intégra "ISOVER", de 500 µm d'épaisseur, Euroclasse E de réaction au feu.</t>
  </si>
  <si>
    <t xml:space="preserve">m²</t>
  </si>
  <si>
    <t xml:space="preserve">mt13blw020c</t>
  </si>
  <si>
    <t xml:space="preserve">Liteau en bois de sapin, 27x40 mm, classe d'emploi 2 selon NF EN 335.</t>
  </si>
  <si>
    <t xml:space="preserve">m</t>
  </si>
  <si>
    <t xml:space="preserve">mt13blw131</t>
  </si>
  <si>
    <t xml:space="preserve">Vis pour fixation d'un liteau.</t>
  </si>
  <si>
    <t xml:space="preserve">U</t>
  </si>
  <si>
    <t xml:space="preserve">mt13tax010a</t>
  </si>
  <si>
    <t xml:space="preserve">Tuile romane en terre cuite, couleur rouge, 43x26 cm, selon NF EN 1304.</t>
  </si>
  <si>
    <t xml:space="preserve">U</t>
  </si>
  <si>
    <t xml:space="preserve">mt13tax013a</t>
  </si>
  <si>
    <t xml:space="preserve">Tuile chatière romane en terre cuite, couleur rouge, selon NF EN 1304.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</si>
  <si>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</si>
  <si>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</si>
  <si>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</si>
  <si>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</si>
  <si>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</si>
  <si>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</si>
  <si>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</si>
  <si>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</si>
  <si>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</si>
  <si>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</si>
  <si>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</si>
  <si>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</si>
  <si>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</si>
  <si>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</si>
  <si>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</si>
  <si>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13,09€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</si>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</sst>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1.3</v>
      </c>
      <c r="F9" s="11" t="s">
        <v>13</v>
      </c>
      <c r="G9" s="13">
        <v>4.77</v>
      </c>
      <c r="H9" s="13">
        <f ca="1">ROUND(INDIRECT(ADDRESS(ROW()+(0), COLUMN()+(-3), 1))*INDIRECT(ADDRESS(ROW()+(0), COLUMN()+(-1), 1)), 2)</f>
        <v>6.2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</v>
      </c>
      <c r="F10" s="16" t="s">
        <v>16</v>
      </c>
      <c r="G10" s="17">
        <v>0.34</v>
      </c>
      <c r="H10" s="17">
        <f ca="1">ROUND(INDIRECT(ADDRESS(ROW()+(0), COLUMN()+(-3), 1))*INDIRECT(ADDRESS(ROW()+(0), COLUMN()+(-1), 1)), 2)</f>
        <v>1.02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6</v>
      </c>
      <c r="F11" s="16" t="s">
        <v>19</v>
      </c>
      <c r="G11" s="17">
        <v>0.11</v>
      </c>
      <c r="H11" s="17">
        <f ca="1">ROUND(INDIRECT(ADDRESS(ROW()+(0), COLUMN()+(-3), 1))*INDIRECT(ADDRESS(ROW()+(0), COLUMN()+(-1), 1)), 2)</f>
        <v>0.66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12</v>
      </c>
      <c r="F12" s="16" t="s">
        <v>22</v>
      </c>
      <c r="G12" s="17">
        <v>0.45</v>
      </c>
      <c r="H12" s="17">
        <f ca="1">ROUND(INDIRECT(ADDRESS(ROW()+(0), COLUMN()+(-3), 1))*INDIRECT(ADDRESS(ROW()+(0), COLUMN()+(-1), 1)), 2)</f>
        <v>5.4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0.1</v>
      </c>
      <c r="F13" s="16" t="s">
        <v>25</v>
      </c>
      <c r="G13" s="17">
        <v>3.1</v>
      </c>
      <c r="H13" s="17">
        <f ca="1">ROUND(INDIRECT(ADDRESS(ROW()+(0), COLUMN()+(-3), 1))*INDIRECT(ADDRESS(ROW()+(0), COLUMN()+(-1), 1)), 2)</f>
        <v>0.31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0.288</v>
      </c>
      <c r="F14" s="16" t="s">
        <v>28</v>
      </c>
      <c r="G14" s="17">
        <v>26.37</v>
      </c>
      <c r="H14" s="17">
        <f ca="1">ROUND(INDIRECT(ADDRESS(ROW()+(0), COLUMN()+(-3), 1))*INDIRECT(ADDRESS(ROW()+(0), COLUMN()+(-1), 1)), 2)</f>
        <v>7.59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0.144</v>
      </c>
      <c r="F15" s="16" t="s">
        <v>31</v>
      </c>
      <c r="G15" s="17">
        <v>22.65</v>
      </c>
      <c r="H15" s="17">
        <f ca="1">ROUND(INDIRECT(ADDRESS(ROW()+(0), COLUMN()+(-3), 1))*INDIRECT(ADDRESS(ROW()+(0), COLUMN()+(-1), 1)), 2)</f>
        <v>3.26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0.3</v>
      </c>
      <c r="F16" s="16" t="s">
        <v>34</v>
      </c>
      <c r="G16" s="17">
        <v>25.52</v>
      </c>
      <c r="H16" s="17">
        <f ca="1">ROUND(INDIRECT(ADDRESS(ROW()+(0), COLUMN()+(-3), 1))*INDIRECT(ADDRESS(ROW()+(0), COLUMN()+(-1), 1)), 2)</f>
        <v>7.66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0.3</v>
      </c>
      <c r="F17" s="20" t="s">
        <v>37</v>
      </c>
      <c r="G17" s="21">
        <v>22.65</v>
      </c>
      <c r="H17" s="21">
        <f ca="1">ROUND(INDIRECT(ADDRESS(ROW()+(0), COLUMN()+(-3), 1))*INDIRECT(ADDRESS(ROW()+(0), COLUMN()+(-1), 1)), 2)</f>
        <v>6.8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38.9</v>
      </c>
      <c r="H18" s="24">
        <f ca="1">ROUND(INDIRECT(ADDRESS(ROW()+(0), COLUMN()+(-3), 1))*INDIRECT(ADDRESS(ROW()+(0), COLUMN()+(-1), 1))/100, 2)</f>
        <v>0.78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39.68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